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showHorizontalScroll="0" showVerticalScroll="0" showSheetTabs="0" xWindow="480" yWindow="120" windowWidth="27795" windowHeight="12585"/>
  </bookViews>
  <sheets>
    <sheet name="Main Menu" sheetId="4" r:id="rId1"/>
    <sheet name="Game 2x2" sheetId="3" r:id="rId2"/>
    <sheet name="Game 3x3" sheetId="1" r:id="rId3"/>
    <sheet name="Game 4x4" sheetId="6" r:id="rId4"/>
    <sheet name="How to play" sheetId="5" r:id="rId5"/>
  </sheets>
  <definedNames>
    <definedName name="EasyMoves">'Game 2x2'!$M$6</definedName>
    <definedName name="HardMoves">'Game 3x3'!$P$7</definedName>
    <definedName name="VeryHardMoves">'Game 4x4'!$S$7</definedName>
  </definedNames>
  <calcPr calcId="145621" concurrentCalc="0"/>
</workbook>
</file>

<file path=xl/calcChain.xml><?xml version="1.0" encoding="utf-8"?>
<calcChain xmlns="http://schemas.openxmlformats.org/spreadsheetml/2006/main">
  <c r="H9" i="6" l="1"/>
  <c r="H9" i="1"/>
  <c r="H9" i="3"/>
  <c r="C9" i="6"/>
  <c r="C14" i="6"/>
  <c r="C15" i="6"/>
  <c r="C16" i="6"/>
  <c r="C13" i="6"/>
  <c r="A14" i="6"/>
  <c r="A15" i="6"/>
  <c r="A16" i="6"/>
  <c r="A13" i="6"/>
  <c r="B10" i="6"/>
  <c r="B11" i="6"/>
  <c r="B12" i="6"/>
  <c r="B13" i="6"/>
  <c r="B14" i="6"/>
  <c r="B15" i="6"/>
  <c r="B16" i="6"/>
  <c r="B17" i="6"/>
  <c r="B18" i="6"/>
  <c r="B19" i="6"/>
  <c r="B20" i="6"/>
  <c r="F23" i="6"/>
  <c r="B9" i="6"/>
  <c r="B24" i="6"/>
  <c r="P20" i="6"/>
  <c r="C9" i="1"/>
  <c r="C14" i="1"/>
  <c r="C13" i="1"/>
  <c r="C12" i="1"/>
  <c r="A14" i="1"/>
  <c r="A13" i="1"/>
  <c r="A12" i="1"/>
  <c r="B17" i="1"/>
  <c r="B16" i="1"/>
  <c r="B15" i="1"/>
  <c r="B14" i="1"/>
  <c r="B13" i="1"/>
  <c r="B12" i="1"/>
  <c r="B11" i="1"/>
  <c r="B10" i="1"/>
  <c r="B9" i="1"/>
  <c r="B13" i="3"/>
  <c r="B12" i="3"/>
  <c r="B11" i="3"/>
  <c r="B10" i="3"/>
  <c r="B9" i="3"/>
  <c r="B21" i="1"/>
  <c r="B14" i="3"/>
  <c r="G9" i="1"/>
  <c r="N16" i="1"/>
  <c r="F17" i="3"/>
  <c r="L14" i="3"/>
  <c r="F20" i="1"/>
</calcChain>
</file>

<file path=xl/sharedStrings.xml><?xml version="1.0" encoding="utf-8"?>
<sst xmlns="http://schemas.openxmlformats.org/spreadsheetml/2006/main" count="14" uniqueCount="14">
  <si>
    <t>The aim is to unscramble the puzzle so this..</t>
  </si>
  <si>
    <t>…becomes this</t>
  </si>
  <si>
    <t>There are only 4 moves…</t>
  </si>
  <si>
    <t>Up, Down, Left, Right</t>
  </si>
  <si>
    <t>You can move one square in any direction using the arrow keys</t>
  </si>
  <si>
    <t>If you use the mouse to move, you can move more than 1 square in a given direction…</t>
  </si>
  <si>
    <t>Moves 3 squares to the right</t>
  </si>
  <si>
    <t>…or this</t>
  </si>
  <si>
    <t>(It does not matter what order the squares are in)</t>
  </si>
  <si>
    <t>That's all there is to it. Happy puzzling!</t>
  </si>
  <si>
    <t>www.glynnconsulting.co.uk</t>
  </si>
  <si>
    <t>or press the 'Home' key on your keyboard</t>
  </si>
  <si>
    <t>To scramble the squares, either click the shuffle button</t>
  </si>
  <si>
    <r>
      <t xml:space="preserve">Crossroad Tiles - a puzzle by Robin Glynn </t>
    </r>
    <r>
      <rPr>
        <sz val="16"/>
        <color theme="2" tint="-0.499984740745262"/>
        <rFont val="Calibri"/>
        <family val="2"/>
      </rPr>
      <t>© November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</si>
</sst>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0"/>
      <name val="Calibri"/>
      <family val="2"/>
      <scheme val="minor"/>
    </font>
    <font>
      <sz val="16"/>
      <color theme="2" tint="-0.499984740745262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1"/>
      </left>
      <right style="thin">
        <color theme="0"/>
      </right>
      <top style="thick">
        <color theme="1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ck">
        <color theme="1"/>
      </bottom>
      <diagonal/>
    </border>
    <border>
      <left style="thin">
        <color theme="0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8" borderId="0" xfId="0" applyFill="1" applyBorder="1"/>
    <xf numFmtId="0" fontId="0" fillId="8" borderId="0" xfId="0" applyFill="1"/>
    <xf numFmtId="0" fontId="0" fillId="3" borderId="10" xfId="0" applyFill="1" applyBorder="1"/>
    <xf numFmtId="0" fontId="0" fillId="7" borderId="10" xfId="0" applyFill="1" applyBorder="1"/>
    <xf numFmtId="0" fontId="0" fillId="6" borderId="10" xfId="0" applyFill="1" applyBorder="1"/>
    <xf numFmtId="0" fontId="0" fillId="5" borderId="10" xfId="0" applyFill="1" applyBorder="1"/>
    <xf numFmtId="0" fontId="0" fillId="4" borderId="10" xfId="0" applyFill="1" applyBorder="1"/>
    <xf numFmtId="0" fontId="0" fillId="2" borderId="0" xfId="0" applyFill="1"/>
    <xf numFmtId="0" fontId="0" fillId="9" borderId="0" xfId="0" applyFill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4" borderId="13" xfId="0" applyFill="1" applyBorder="1"/>
    <xf numFmtId="0" fontId="0" fillId="10" borderId="13" xfId="0" applyFill="1" applyBorder="1"/>
    <xf numFmtId="0" fontId="0" fillId="10" borderId="14" xfId="0" applyFill="1" applyBorder="1"/>
    <xf numFmtId="0" fontId="2" fillId="9" borderId="0" xfId="0" applyFont="1" applyFill="1"/>
    <xf numFmtId="0" fontId="3" fillId="0" borderId="0" xfId="1"/>
    <xf numFmtId="0" fontId="0" fillId="11" borderId="0" xfId="0" applyFill="1"/>
    <xf numFmtId="0" fontId="4" fillId="8" borderId="0" xfId="0" applyFont="1" applyFill="1" applyAlignment="1">
      <alignment vertical="top"/>
    </xf>
    <xf numFmtId="0" fontId="0" fillId="12" borderId="15" xfId="0" applyFill="1" applyBorder="1"/>
    <xf numFmtId="0" fontId="0" fillId="12" borderId="16" xfId="0" applyFill="1" applyBorder="1"/>
    <xf numFmtId="0" fontId="0" fillId="13" borderId="16" xfId="0" applyFill="1" applyBorder="1"/>
    <xf numFmtId="0" fontId="0" fillId="13" borderId="17" xfId="0" applyFill="1" applyBorder="1"/>
    <xf numFmtId="0" fontId="6" fillId="0" borderId="0" xfId="0" applyFont="1"/>
    <xf numFmtId="0" fontId="4" fillId="8" borderId="0" xfId="0" applyFont="1" applyFill="1" applyAlignment="1">
      <alignment horizontal="centerContinuous" vertical="top"/>
    </xf>
    <xf numFmtId="0" fontId="0" fillId="8" borderId="0" xfId="0" applyFill="1" applyBorder="1" applyAlignment="1">
      <alignment horizontal="centerContinuous"/>
    </xf>
    <xf numFmtId="0" fontId="4" fillId="8" borderId="0" xfId="0" applyFont="1" applyFill="1" applyBorder="1" applyAlignment="1">
      <alignment vertical="top"/>
    </xf>
    <xf numFmtId="0" fontId="7" fillId="0" borderId="0" xfId="0" applyFont="1" applyBorder="1"/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5"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1"/><Relationship Id="rId7" Type="http://schemas.openxmlformats.org/officeDocument/2006/relationships/image" Target="../media/image1.png"/><Relationship Id="rId2" Type="http://schemas.openxmlformats.org/officeDocument/2006/relationships/hyperlink" Target="#'Game 3x3'!U19"/><Relationship Id="rId1" Type="http://schemas.openxmlformats.org/officeDocument/2006/relationships/hyperlink" Target="#'Game 2x2'!R16"/><Relationship Id="rId6" Type="http://schemas.openxmlformats.org/officeDocument/2006/relationships/hyperlink" Target="https://play.google.com/store/apps/details?id=com.crossroad.game" TargetMode="External"/><Relationship Id="rId5" Type="http://schemas.openxmlformats.org/officeDocument/2006/relationships/hyperlink" Target="#'Game 4x4'!X22"/><Relationship Id="rId4" Type="http://schemas.openxmlformats.org/officeDocument/2006/relationships/hyperlink" Target="#'How to pla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ain Menu'!A1"/><Relationship Id="rId1" Type="http://schemas.openxmlformats.org/officeDocument/2006/relationships/hyperlink" Target="#'Game 2x2'!R1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ain Menu'!A1"/><Relationship Id="rId1" Type="http://schemas.openxmlformats.org/officeDocument/2006/relationships/hyperlink" Target="#'Game 3x3'!U1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ain Menu'!A1"/><Relationship Id="rId1" Type="http://schemas.openxmlformats.org/officeDocument/2006/relationships/hyperlink" Target="#'Game 3x3'!U19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ain Menu'!A1"/><Relationship Id="rId1" Type="http://schemas.openxmlformats.org/officeDocument/2006/relationships/hyperlink" Target="#'How to play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331354</xdr:colOff>
      <xdr:row>0</xdr:row>
      <xdr:rowOff>250323</xdr:rowOff>
    </xdr:from>
    <xdr:ext cx="3261597" cy="937629"/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93304" y="250323"/>
          <a:ext cx="326159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Easy Game</a:t>
          </a:r>
        </a:p>
      </xdr:txBody>
    </xdr:sp>
    <xdr:clientData/>
  </xdr:oneCellAnchor>
  <xdr:oneCellAnchor>
    <xdr:from>
      <xdr:col>1</xdr:col>
      <xdr:colOff>255141</xdr:colOff>
      <xdr:row>9</xdr:row>
      <xdr:rowOff>88398</xdr:rowOff>
    </xdr:from>
    <xdr:ext cx="3375924" cy="937629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617091" y="2450598"/>
          <a:ext cx="337592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Hard Game</a:t>
          </a:r>
        </a:p>
      </xdr:txBody>
    </xdr:sp>
    <xdr:clientData/>
  </xdr:oneCellAnchor>
  <xdr:twoCellAnchor>
    <xdr:from>
      <xdr:col>0</xdr:col>
      <xdr:colOff>1</xdr:colOff>
      <xdr:row>0</xdr:row>
      <xdr:rowOff>0</xdr:rowOff>
    </xdr:from>
    <xdr:to>
      <xdr:col>1</xdr:col>
      <xdr:colOff>171451</xdr:colOff>
      <xdr:row>2</xdr:row>
      <xdr:rowOff>104775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1" y="0"/>
          <a:ext cx="533400" cy="4572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</xdr:col>
      <xdr:colOff>157225</xdr:colOff>
      <xdr:row>36</xdr:row>
      <xdr:rowOff>66675</xdr:rowOff>
    </xdr:from>
    <xdr:ext cx="3514616" cy="778377"/>
    <xdr:sp macro="" textlink="">
      <xdr:nvSpPr>
        <xdr:cNvPr id="5" name="Rectangle 4">
          <a:hlinkClick xmlns:r="http://schemas.openxmlformats.org/officeDocument/2006/relationships" r:id="rId4"/>
        </xdr:cNvPr>
        <xdr:cNvSpPr/>
      </xdr:nvSpPr>
      <xdr:spPr>
        <a:xfrm>
          <a:off x="519175" y="5543550"/>
          <a:ext cx="3514616" cy="77837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Instructions</a:t>
          </a:r>
        </a:p>
      </xdr:txBody>
    </xdr:sp>
    <xdr:clientData/>
  </xdr:oneCellAnchor>
  <xdr:oneCellAnchor>
    <xdr:from>
      <xdr:col>0</xdr:col>
      <xdr:colOff>81643</xdr:colOff>
      <xdr:row>21</xdr:row>
      <xdr:rowOff>88398</xdr:rowOff>
    </xdr:from>
    <xdr:ext cx="5061857" cy="937629"/>
    <xdr:sp macro="" textlink="">
      <xdr:nvSpPr>
        <xdr:cNvPr id="6" name="Rectangle 5">
          <a:hlinkClick xmlns:r="http://schemas.openxmlformats.org/officeDocument/2006/relationships" r:id="rId5"/>
        </xdr:cNvPr>
        <xdr:cNvSpPr/>
      </xdr:nvSpPr>
      <xdr:spPr>
        <a:xfrm>
          <a:off x="81643" y="5544862"/>
          <a:ext cx="506185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Very Hard Game</a:t>
          </a:r>
        </a:p>
      </xdr:txBody>
    </xdr:sp>
    <xdr:clientData/>
  </xdr:oneCellAnchor>
  <xdr:twoCellAnchor editAs="oneCell">
    <xdr:from>
      <xdr:col>28</xdr:col>
      <xdr:colOff>244565</xdr:colOff>
      <xdr:row>8</xdr:row>
      <xdr:rowOff>193074</xdr:rowOff>
    </xdr:from>
    <xdr:to>
      <xdr:col>42</xdr:col>
      <xdr:colOff>75080</xdr:colOff>
      <xdr:row>28</xdr:row>
      <xdr:rowOff>152306</xdr:rowOff>
    </xdr:to>
    <xdr:pic>
      <xdr:nvPicPr>
        <xdr:cNvPr id="7" name="Picture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5916" y="2213919"/>
          <a:ext cx="4876191" cy="4876191"/>
        </a:xfrm>
        <a:prstGeom prst="rect">
          <a:avLst/>
        </a:prstGeom>
      </xdr:spPr>
    </xdr:pic>
    <xdr:clientData/>
  </xdr:twoCellAnchor>
  <xdr:oneCellAnchor>
    <xdr:from>
      <xdr:col>28</xdr:col>
      <xdr:colOff>113349</xdr:colOff>
      <xdr:row>25</xdr:row>
      <xdr:rowOff>91094</xdr:rowOff>
    </xdr:from>
    <xdr:ext cx="5205143" cy="937629"/>
    <xdr:sp macro="" textlink="">
      <xdr:nvSpPr>
        <xdr:cNvPr id="8" name="Rectangle 7">
          <a:hlinkClick xmlns:r="http://schemas.openxmlformats.org/officeDocument/2006/relationships" r:id="rId6"/>
        </xdr:cNvPr>
        <xdr:cNvSpPr/>
      </xdr:nvSpPr>
      <xdr:spPr>
        <a:xfrm>
          <a:off x="10204700" y="6102141"/>
          <a:ext cx="52051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905"/>
              <a:gradFill>
                <a:gsLst>
                  <a:gs pos="89594">
                    <a:srgbClr val="F96868"/>
                  </a:gs>
                  <a:gs pos="62000">
                    <a:srgbClr val="FF0000"/>
                  </a:gs>
                  <a:gs pos="0">
                    <a:schemeClr val="accent2">
                      <a:lumMod val="75000"/>
                    </a:schemeClr>
                  </a:gs>
                  <a:gs pos="78000">
                    <a:schemeClr val="accent2">
                      <a:lumMod val="20000"/>
                      <a:lumOff val="80000"/>
                    </a:schemeClr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Try it on Android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254236</xdr:colOff>
      <xdr:row>8</xdr:row>
      <xdr:rowOff>149531</xdr:rowOff>
    </xdr:from>
    <xdr:to>
      <xdr:col>12</xdr:col>
      <xdr:colOff>781049</xdr:colOff>
      <xdr:row>8</xdr:row>
      <xdr:rowOff>600075</xdr:rowOff>
    </xdr:to>
    <xdr:sp macro="[0]!Sheet3.Shuffle" textlink="">
      <xdr:nvSpPr>
        <xdr:cNvPr id="2" name="Rounded Rectangle 1"/>
        <xdr:cNvSpPr/>
      </xdr:nvSpPr>
      <xdr:spPr>
        <a:xfrm>
          <a:off x="4045186" y="863906"/>
          <a:ext cx="1441213" cy="450544"/>
        </a:xfrm>
        <a:prstGeom prst="roundRect">
          <a:avLst/>
        </a:prstGeom>
        <a:gradFill>
          <a:gsLst>
            <a:gs pos="0">
              <a:schemeClr val="bg2">
                <a:lumMod val="75000"/>
              </a:schemeClr>
            </a:gs>
            <a:gs pos="35000">
              <a:schemeClr val="bg2">
                <a:lumMod val="90000"/>
              </a:schemeClr>
            </a:gs>
            <a:gs pos="100000">
              <a:schemeClr val="bg2"/>
            </a:gs>
          </a:gsLst>
        </a:gra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80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rPr>
            <a:t>Shuffle</a:t>
          </a:r>
        </a:p>
      </xdr:txBody>
    </xdr:sp>
    <xdr:clientData/>
  </xdr:twoCellAnchor>
  <xdr:twoCellAnchor editAs="absolute">
    <xdr:from>
      <xdr:col>15</xdr:col>
      <xdr:colOff>57150</xdr:colOff>
      <xdr:row>13</xdr:row>
      <xdr:rowOff>577093</xdr:rowOff>
    </xdr:from>
    <xdr:to>
      <xdr:col>18</xdr:col>
      <xdr:colOff>243825</xdr:colOff>
      <xdr:row>17</xdr:row>
      <xdr:rowOff>66779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5810250" y="5101468"/>
          <a:ext cx="437988" cy="3088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7</xdr:col>
      <xdr:colOff>20595</xdr:colOff>
      <xdr:row>5</xdr:row>
      <xdr:rowOff>38101</xdr:rowOff>
    </xdr:from>
    <xdr:ext cx="2236830" cy="457199"/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153945" y="47626"/>
          <a:ext cx="2236830" cy="457199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Main Menu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380636</xdr:colOff>
      <xdr:row>8</xdr:row>
      <xdr:rowOff>159394</xdr:rowOff>
    </xdr:from>
    <xdr:to>
      <xdr:col>15</xdr:col>
      <xdr:colOff>400050</xdr:colOff>
      <xdr:row>8</xdr:row>
      <xdr:rowOff>514350</xdr:rowOff>
    </xdr:to>
    <xdr:sp macro="[0]!Sheet1.Shuffle" textlink="">
      <xdr:nvSpPr>
        <xdr:cNvPr id="2" name="Rounded Rectangle 1"/>
        <xdr:cNvSpPr/>
      </xdr:nvSpPr>
      <xdr:spPr>
        <a:xfrm>
          <a:off x="4571636" y="673744"/>
          <a:ext cx="1371964" cy="354956"/>
        </a:xfrm>
        <a:prstGeom prst="roundRect">
          <a:avLst/>
        </a:prstGeom>
        <a:gradFill>
          <a:gsLst>
            <a:gs pos="0">
              <a:schemeClr val="bg2">
                <a:lumMod val="75000"/>
              </a:schemeClr>
            </a:gs>
            <a:gs pos="35000">
              <a:schemeClr val="bg2">
                <a:lumMod val="90000"/>
              </a:schemeClr>
            </a:gs>
            <a:gs pos="100000">
              <a:schemeClr val="bg2"/>
            </a:gs>
          </a:gsLst>
        </a:gra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60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rPr>
            <a:t>Shuffle</a:t>
          </a:r>
        </a:p>
      </xdr:txBody>
    </xdr:sp>
    <xdr:clientData/>
  </xdr:twoCellAnchor>
  <xdr:twoCellAnchor editAs="absolute">
    <xdr:from>
      <xdr:col>17</xdr:col>
      <xdr:colOff>63452</xdr:colOff>
      <xdr:row>16</xdr:row>
      <xdr:rowOff>436716</xdr:rowOff>
    </xdr:from>
    <xdr:to>
      <xdr:col>22</xdr:col>
      <xdr:colOff>177076</xdr:colOff>
      <xdr:row>20</xdr:row>
      <xdr:rowOff>58545</xdr:rowOff>
    </xdr:to>
    <xdr:sp macro="" textlink="">
      <xdr:nvSpPr>
        <xdr:cNvPr id="5" name="Rectangle 4">
          <a:hlinkClick xmlns:r="http://schemas.openxmlformats.org/officeDocument/2006/relationships" r:id="rId1"/>
        </xdr:cNvPr>
        <xdr:cNvSpPr/>
      </xdr:nvSpPr>
      <xdr:spPr>
        <a:xfrm>
          <a:off x="6349952" y="5980266"/>
          <a:ext cx="437474" cy="3076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7</xdr:col>
      <xdr:colOff>73249</xdr:colOff>
      <xdr:row>6</xdr:row>
      <xdr:rowOff>57149</xdr:rowOff>
    </xdr:from>
    <xdr:ext cx="1869851" cy="361951"/>
    <xdr:sp macro="" textlink="">
      <xdr:nvSpPr>
        <xdr:cNvPr id="6" name="Rectangle 5">
          <a:hlinkClick xmlns:r="http://schemas.openxmlformats.org/officeDocument/2006/relationships" r:id="rId2"/>
        </xdr:cNvPr>
        <xdr:cNvSpPr/>
      </xdr:nvSpPr>
      <xdr:spPr>
        <a:xfrm>
          <a:off x="206599" y="66674"/>
          <a:ext cx="1869851" cy="361951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algn="ctr"/>
          <a:r>
            <a:rPr lang="en-U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Main Menu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391841</xdr:colOff>
      <xdr:row>8</xdr:row>
      <xdr:rowOff>338687</xdr:rowOff>
    </xdr:from>
    <xdr:to>
      <xdr:col>18</xdr:col>
      <xdr:colOff>190500</xdr:colOff>
      <xdr:row>9</xdr:row>
      <xdr:rowOff>156881</xdr:rowOff>
    </xdr:to>
    <xdr:sp macro="[0]!Sheet2.Shuffle" textlink="">
      <xdr:nvSpPr>
        <xdr:cNvPr id="2" name="Rounded Rectangle 1"/>
        <xdr:cNvSpPr/>
      </xdr:nvSpPr>
      <xdr:spPr>
        <a:xfrm>
          <a:off x="5905135" y="854158"/>
          <a:ext cx="1815718" cy="445723"/>
        </a:xfrm>
        <a:prstGeom prst="roundRect">
          <a:avLst/>
        </a:prstGeom>
        <a:gradFill>
          <a:gsLst>
            <a:gs pos="0">
              <a:schemeClr val="bg2">
                <a:lumMod val="75000"/>
              </a:schemeClr>
            </a:gs>
            <a:gs pos="35000">
              <a:schemeClr val="bg2">
                <a:lumMod val="90000"/>
              </a:schemeClr>
            </a:gs>
            <a:gs pos="100000">
              <a:schemeClr val="bg2"/>
            </a:gs>
          </a:gsLst>
        </a:gra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200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rPr>
            <a:t>Shuffle</a:t>
          </a:r>
        </a:p>
      </xdr:txBody>
    </xdr:sp>
    <xdr:clientData/>
  </xdr:twoCellAnchor>
  <xdr:twoCellAnchor editAs="absolute">
    <xdr:from>
      <xdr:col>21</xdr:col>
      <xdr:colOff>7030</xdr:colOff>
      <xdr:row>19</xdr:row>
      <xdr:rowOff>470334</xdr:rowOff>
    </xdr:from>
    <xdr:to>
      <xdr:col>25</xdr:col>
      <xdr:colOff>180418</xdr:colOff>
      <xdr:row>23</xdr:row>
      <xdr:rowOff>75059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8344206" y="7888628"/>
          <a:ext cx="431124" cy="2994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7</xdr:col>
      <xdr:colOff>73249</xdr:colOff>
      <xdr:row>6</xdr:row>
      <xdr:rowOff>57149</xdr:rowOff>
    </xdr:from>
    <xdr:ext cx="1869851" cy="361951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206599" y="66674"/>
          <a:ext cx="1869851" cy="361951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algn="ctr"/>
          <a:r>
            <a:rPr lang="en-U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Main Menu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1</xdr:row>
      <xdr:rowOff>238125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0" y="0"/>
          <a:ext cx="657225" cy="55245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330777</xdr:colOff>
      <xdr:row>0</xdr:row>
      <xdr:rowOff>95250</xdr:rowOff>
    </xdr:from>
    <xdr:ext cx="2362200" cy="466725"/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330777" y="95250"/>
          <a:ext cx="2362200" cy="4667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Main Menu</a:t>
          </a:r>
        </a:p>
      </xdr:txBody>
    </xdr:sp>
    <xdr:clientData/>
  </xdr:oneCellAnchor>
  <xdr:twoCellAnchor>
    <xdr:from>
      <xdr:col>8</xdr:col>
      <xdr:colOff>123825</xdr:colOff>
      <xdr:row>17</xdr:row>
      <xdr:rowOff>171450</xdr:rowOff>
    </xdr:from>
    <xdr:to>
      <xdr:col>9</xdr:col>
      <xdr:colOff>295275</xdr:colOff>
      <xdr:row>18</xdr:row>
      <xdr:rowOff>161925</xdr:rowOff>
    </xdr:to>
    <xdr:sp macro="" textlink="">
      <xdr:nvSpPr>
        <xdr:cNvPr id="7" name="Notched Right Arrow 6">
          <a:hlinkClick xmlns:r="http://schemas.openxmlformats.org/officeDocument/2006/relationships" r:id="rId1"/>
        </xdr:cNvPr>
        <xdr:cNvSpPr/>
      </xdr:nvSpPr>
      <xdr:spPr>
        <a:xfrm>
          <a:off x="3743325" y="5200650"/>
          <a:ext cx="533400" cy="304800"/>
        </a:xfrm>
        <a:prstGeom prst="notch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123825</xdr:colOff>
      <xdr:row>17</xdr:row>
      <xdr:rowOff>161925</xdr:rowOff>
    </xdr:from>
    <xdr:to>
      <xdr:col>5</xdr:col>
      <xdr:colOff>295275</xdr:colOff>
      <xdr:row>18</xdr:row>
      <xdr:rowOff>152400</xdr:rowOff>
    </xdr:to>
    <xdr:sp macro="" textlink="">
      <xdr:nvSpPr>
        <xdr:cNvPr id="8" name="Notched Right Arrow 7">
          <a:hlinkClick xmlns:r="http://schemas.openxmlformats.org/officeDocument/2006/relationships" r:id="rId1"/>
        </xdr:cNvPr>
        <xdr:cNvSpPr/>
      </xdr:nvSpPr>
      <xdr:spPr>
        <a:xfrm rot="10800000">
          <a:off x="2295525" y="5191125"/>
          <a:ext cx="533400" cy="304800"/>
        </a:xfrm>
        <a:prstGeom prst="notch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219075</xdr:colOff>
      <xdr:row>15</xdr:row>
      <xdr:rowOff>38100</xdr:rowOff>
    </xdr:from>
    <xdr:to>
      <xdr:col>7</xdr:col>
      <xdr:colOff>161925</xdr:colOff>
      <xdr:row>16</xdr:row>
      <xdr:rowOff>257175</xdr:rowOff>
    </xdr:to>
    <xdr:sp macro="" textlink="">
      <xdr:nvSpPr>
        <xdr:cNvPr id="9" name="Notched Right Arrow 8">
          <a:hlinkClick xmlns:r="http://schemas.openxmlformats.org/officeDocument/2006/relationships" r:id="rId1"/>
        </xdr:cNvPr>
        <xdr:cNvSpPr/>
      </xdr:nvSpPr>
      <xdr:spPr>
        <a:xfrm rot="16200000">
          <a:off x="3000375" y="4552950"/>
          <a:ext cx="533400" cy="304800"/>
        </a:xfrm>
        <a:prstGeom prst="notch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209550</xdr:colOff>
      <xdr:row>19</xdr:row>
      <xdr:rowOff>38100</xdr:rowOff>
    </xdr:from>
    <xdr:to>
      <xdr:col>7</xdr:col>
      <xdr:colOff>152400</xdr:colOff>
      <xdr:row>20</xdr:row>
      <xdr:rowOff>257175</xdr:rowOff>
    </xdr:to>
    <xdr:sp macro="" textlink="">
      <xdr:nvSpPr>
        <xdr:cNvPr id="10" name="Notched Right Arrow 9">
          <a:hlinkClick xmlns:r="http://schemas.openxmlformats.org/officeDocument/2006/relationships" r:id="rId1"/>
        </xdr:cNvPr>
        <xdr:cNvSpPr/>
      </xdr:nvSpPr>
      <xdr:spPr>
        <a:xfrm rot="5400000">
          <a:off x="2990850" y="5810250"/>
          <a:ext cx="533400" cy="304800"/>
        </a:xfrm>
        <a:prstGeom prst="notch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336969</xdr:colOff>
      <xdr:row>28</xdr:row>
      <xdr:rowOff>295275</xdr:rowOff>
    </xdr:from>
    <xdr:to>
      <xdr:col>9</xdr:col>
      <xdr:colOff>51219</xdr:colOff>
      <xdr:row>29</xdr:row>
      <xdr:rowOff>47625</xdr:rowOff>
    </xdr:to>
    <xdr:sp macro="" textlink="">
      <xdr:nvSpPr>
        <xdr:cNvPr id="15" name="Rectangle 14">
          <a:hlinkClick xmlns:r="http://schemas.openxmlformats.org/officeDocument/2006/relationships" r:id="rId1"/>
        </xdr:cNvPr>
        <xdr:cNvSpPr/>
      </xdr:nvSpPr>
      <xdr:spPr>
        <a:xfrm>
          <a:off x="3241195" y="9051086"/>
          <a:ext cx="77279" cy="65058"/>
        </a:xfrm>
        <a:prstGeom prst="rect">
          <a:avLst/>
        </a:prstGeom>
        <a:solidFill>
          <a:schemeClr val="tx1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13</xdr:col>
      <xdr:colOff>66260</xdr:colOff>
      <xdr:row>33</xdr:row>
      <xdr:rowOff>157371</xdr:rowOff>
    </xdr:from>
    <xdr:to>
      <xdr:col>17</xdr:col>
      <xdr:colOff>49734</xdr:colOff>
      <xdr:row>34</xdr:row>
      <xdr:rowOff>293176</xdr:rowOff>
    </xdr:to>
    <xdr:sp macro="" textlink="">
      <xdr:nvSpPr>
        <xdr:cNvPr id="11" name="Rounded Rectangle 10">
          <a:hlinkClick xmlns:r="http://schemas.openxmlformats.org/officeDocument/2006/relationships" r:id="rId1"/>
        </xdr:cNvPr>
        <xdr:cNvSpPr/>
      </xdr:nvSpPr>
      <xdr:spPr>
        <a:xfrm>
          <a:off x="4803912" y="9723784"/>
          <a:ext cx="1441213" cy="450544"/>
        </a:xfrm>
        <a:prstGeom prst="roundRect">
          <a:avLst/>
        </a:prstGeom>
        <a:gradFill>
          <a:gsLst>
            <a:gs pos="0">
              <a:schemeClr val="bg2">
                <a:lumMod val="75000"/>
              </a:schemeClr>
            </a:gs>
            <a:gs pos="35000">
              <a:schemeClr val="bg2">
                <a:lumMod val="90000"/>
              </a:schemeClr>
            </a:gs>
            <a:gs pos="100000">
              <a:schemeClr val="bg2"/>
            </a:gs>
          </a:gsLst>
        </a:gra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80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rPr>
            <a:t>Shuffle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ynnconsulting.co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39"/>
  <sheetViews>
    <sheetView showGridLines="0" showRowColHeaders="0" tabSelected="1" zoomScale="74" zoomScaleNormal="74" workbookViewId="0"/>
  </sheetViews>
  <sheetFormatPr defaultColWidth="5.42578125" defaultRowHeight="24.75" customHeight="1" x14ac:dyDescent="0.25"/>
  <cols>
    <col min="1" max="5" width="5.42578125" style="14"/>
    <col min="6" max="8" width="5.42578125" style="21"/>
  </cols>
  <sheetData>
    <row r="1" spans="3:43" ht="24.75" customHeight="1" x14ac:dyDescent="0.35">
      <c r="G1" s="28" t="s">
        <v>13</v>
      </c>
      <c r="W1" s="29" t="s">
        <v>10</v>
      </c>
    </row>
    <row r="2" spans="3:43" ht="3" customHeight="1" x14ac:dyDescent="0.25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3:43" ht="9.75" customHeight="1" x14ac:dyDescent="0.25"/>
    <row r="4" spans="3:43" ht="24.75" customHeight="1" x14ac:dyDescent="0.25">
      <c r="O4" s="17"/>
      <c r="P4" s="17"/>
    </row>
    <row r="5" spans="3:43" ht="24.75" customHeight="1" x14ac:dyDescent="0.25">
      <c r="O5" s="17"/>
      <c r="P5" s="17"/>
    </row>
    <row r="6" spans="3:43" ht="24.75" customHeight="1" x14ac:dyDescent="0.25">
      <c r="M6" s="18"/>
      <c r="N6" s="18"/>
      <c r="O6" s="16"/>
      <c r="P6" s="16"/>
      <c r="Q6" s="19"/>
      <c r="R6" s="19"/>
    </row>
    <row r="7" spans="3:43" ht="24.75" customHeight="1" x14ac:dyDescent="0.25">
      <c r="M7" s="18"/>
      <c r="N7" s="18"/>
      <c r="O7" s="16"/>
      <c r="P7" s="16"/>
      <c r="Q7" s="19"/>
      <c r="R7" s="19"/>
    </row>
    <row r="8" spans="3:43" ht="24.75" customHeight="1" x14ac:dyDescent="0.25">
      <c r="O8" s="15"/>
      <c r="P8" s="15"/>
    </row>
    <row r="9" spans="3:43" ht="24.75" customHeight="1" x14ac:dyDescent="0.25">
      <c r="O9" s="15"/>
      <c r="P9" s="15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3:43" ht="9.75" customHeight="1" x14ac:dyDescent="0.25"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3:43" ht="3" customHeight="1" x14ac:dyDescent="0.25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3:43" ht="9.75" customHeight="1" x14ac:dyDescent="0.25"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3:43" ht="24.75" customHeight="1" x14ac:dyDescent="0.25">
      <c r="P13" s="17"/>
      <c r="Q13" s="17"/>
      <c r="R13" s="17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3:43" ht="24.75" customHeight="1" x14ac:dyDescent="0.25">
      <c r="P14" s="17"/>
      <c r="Q14" s="17"/>
      <c r="R14" s="17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3:43" ht="24.75" customHeight="1" x14ac:dyDescent="0.25">
      <c r="P15" s="17"/>
      <c r="Q15" s="17"/>
      <c r="R15" s="17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3:43" ht="24.75" customHeight="1" x14ac:dyDescent="0.25">
      <c r="M16" s="18"/>
      <c r="N16" s="18"/>
      <c r="O16" s="18"/>
      <c r="P16" s="16"/>
      <c r="Q16" s="16"/>
      <c r="R16" s="16"/>
      <c r="S16" s="19"/>
      <c r="T16" s="19"/>
      <c r="U16" s="19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3:43" ht="24.75" customHeight="1" x14ac:dyDescent="0.25">
      <c r="M17" s="18"/>
      <c r="N17" s="18"/>
      <c r="O17" s="18"/>
      <c r="P17" s="16"/>
      <c r="Q17" s="16"/>
      <c r="R17" s="16"/>
      <c r="S17" s="19"/>
      <c r="T17" s="19"/>
      <c r="U17" s="19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3:43" ht="24.75" customHeight="1" x14ac:dyDescent="0.25">
      <c r="M18" s="18"/>
      <c r="N18" s="18"/>
      <c r="O18" s="18"/>
      <c r="P18" s="16"/>
      <c r="Q18" s="16"/>
      <c r="R18" s="16"/>
      <c r="S18" s="19"/>
      <c r="T18" s="19"/>
      <c r="U18" s="19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3:43" ht="24.75" customHeight="1" x14ac:dyDescent="0.25">
      <c r="P19" s="15"/>
      <c r="Q19" s="15"/>
      <c r="R19" s="15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3:43" ht="24.75" customHeight="1" x14ac:dyDescent="0.25">
      <c r="P20" s="15"/>
      <c r="Q20" s="15"/>
      <c r="R20" s="15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3:43" ht="24.75" customHeight="1" x14ac:dyDescent="0.25">
      <c r="P21" s="15"/>
      <c r="Q21" s="15"/>
      <c r="R21" s="15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3:43" ht="9.75" customHeight="1" x14ac:dyDescent="0.25"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3:43" ht="3" customHeigh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3:43" ht="9.75" customHeight="1" x14ac:dyDescent="0.25"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3:43" ht="24.75" customHeight="1" x14ac:dyDescent="0.25">
      <c r="P25" s="17"/>
      <c r="Q25" s="17"/>
      <c r="R25" s="17"/>
      <c r="S25" s="17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3:43" ht="24.75" customHeight="1" x14ac:dyDescent="0.25">
      <c r="P26" s="17"/>
      <c r="Q26" s="17"/>
      <c r="R26" s="17"/>
      <c r="S26" s="17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3:43" ht="24.75" customHeight="1" x14ac:dyDescent="0.25">
      <c r="P27" s="17"/>
      <c r="Q27" s="17"/>
      <c r="R27" s="17"/>
      <c r="S27" s="17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3:43" ht="24.75" customHeight="1" x14ac:dyDescent="0.25">
      <c r="P28" s="17"/>
      <c r="Q28" s="17"/>
      <c r="R28" s="17"/>
      <c r="S28" s="17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3:43" ht="24.75" customHeight="1" x14ac:dyDescent="0.25">
      <c r="L29" s="18"/>
      <c r="M29" s="18"/>
      <c r="N29" s="18"/>
      <c r="O29" s="18"/>
      <c r="P29" s="16"/>
      <c r="Q29" s="16"/>
      <c r="R29" s="16"/>
      <c r="S29" s="16"/>
      <c r="T29" s="19"/>
      <c r="U29" s="19"/>
      <c r="V29" s="19"/>
      <c r="W29" s="1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3:43" ht="24.75" customHeight="1" x14ac:dyDescent="0.25">
      <c r="L30" s="18"/>
      <c r="M30" s="18"/>
      <c r="N30" s="18"/>
      <c r="O30" s="18"/>
      <c r="P30" s="16"/>
      <c r="Q30" s="16"/>
      <c r="R30" s="16"/>
      <c r="S30" s="16"/>
      <c r="T30" s="19"/>
      <c r="U30" s="19"/>
      <c r="V30" s="19"/>
      <c r="W30" s="19"/>
    </row>
    <row r="31" spans="3:43" ht="24.75" customHeight="1" x14ac:dyDescent="0.25">
      <c r="L31" s="18"/>
      <c r="M31" s="18"/>
      <c r="N31" s="18"/>
      <c r="O31" s="18"/>
      <c r="P31" s="16"/>
      <c r="Q31" s="16"/>
      <c r="R31" s="16"/>
      <c r="S31" s="16"/>
      <c r="T31" s="19"/>
      <c r="U31" s="19"/>
      <c r="V31" s="19"/>
      <c r="W31" s="19"/>
    </row>
    <row r="32" spans="3:43" ht="24.75" customHeight="1" x14ac:dyDescent="0.25">
      <c r="L32" s="18"/>
      <c r="M32" s="18"/>
      <c r="N32" s="18"/>
      <c r="O32" s="18"/>
      <c r="P32" s="16"/>
      <c r="Q32" s="16"/>
      <c r="R32" s="16"/>
      <c r="S32" s="16"/>
      <c r="T32" s="19"/>
      <c r="U32" s="19"/>
      <c r="V32" s="19"/>
      <c r="W32" s="19"/>
    </row>
    <row r="33" spans="3:27" ht="24.75" customHeight="1" x14ac:dyDescent="0.25">
      <c r="P33" s="15"/>
      <c r="Q33" s="15"/>
      <c r="R33" s="15"/>
      <c r="S33" s="15"/>
    </row>
    <row r="34" spans="3:27" ht="24.75" customHeight="1" x14ac:dyDescent="0.25">
      <c r="P34" s="15"/>
      <c r="Q34" s="15"/>
      <c r="R34" s="15"/>
      <c r="S34" s="15"/>
    </row>
    <row r="35" spans="3:27" ht="24.75" customHeight="1" x14ac:dyDescent="0.25">
      <c r="P35" s="15"/>
      <c r="Q35" s="15"/>
      <c r="R35" s="15"/>
      <c r="S35" s="15"/>
    </row>
    <row r="36" spans="3:27" ht="24.75" customHeight="1" x14ac:dyDescent="0.25">
      <c r="P36" s="15"/>
      <c r="Q36" s="15"/>
      <c r="R36" s="15"/>
      <c r="S36" s="15"/>
    </row>
    <row r="37" spans="3:27" ht="9.75" customHeight="1" x14ac:dyDescent="0.25"/>
    <row r="38" spans="3:27" ht="3" customHeigh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3:27" ht="9.75" customHeight="1" x14ac:dyDescent="0.25"/>
  </sheetData>
  <hyperlinks>
    <hyperlink ref="W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7"/>
  <sheetViews>
    <sheetView showGridLines="0" showRowColHeaders="0" topLeftCell="F5" zoomScale="133" zoomScaleNormal="133" workbookViewId="0">
      <selection activeCell="R16" sqref="R16"/>
    </sheetView>
  </sheetViews>
  <sheetFormatPr defaultColWidth="3.42578125" defaultRowHeight="15" x14ac:dyDescent="0.25"/>
  <cols>
    <col min="1" max="3" width="3.42578125" hidden="1" customWidth="1"/>
    <col min="4" max="4" width="2.28515625" hidden="1" customWidth="1"/>
    <col min="5" max="5" width="0" hidden="1" customWidth="1"/>
    <col min="6" max="7" width="1" customWidth="1"/>
    <col min="8" max="13" width="13.7109375" customWidth="1"/>
    <col min="14" max="15" width="1" customWidth="1"/>
    <col min="17" max="18" width="0.140625" customWidth="1"/>
    <col min="19" max="19" width="4.42578125" customWidth="1"/>
  </cols>
  <sheetData>
    <row r="1" spans="2:18" hidden="1" x14ac:dyDescent="0.25"/>
    <row r="2" spans="2:18" hidden="1" x14ac:dyDescent="0.25"/>
    <row r="3" spans="2:18" hidden="1" x14ac:dyDescent="0.25"/>
    <row r="4" spans="2:18" hidden="1" x14ac:dyDescent="0.25"/>
    <row r="5" spans="2:18" ht="0.75" customHeight="1" x14ac:dyDescent="0.25"/>
    <row r="6" spans="2:18" ht="46.5" customHeight="1" x14ac:dyDescent="0.25">
      <c r="M6" s="36">
        <v>0</v>
      </c>
    </row>
    <row r="7" spans="2:18" ht="4.5" customHeight="1" x14ac:dyDescent="0.25">
      <c r="F7" s="1"/>
      <c r="G7" s="1"/>
      <c r="H7" s="1"/>
      <c r="I7" s="1"/>
      <c r="J7" s="1"/>
      <c r="K7" s="1"/>
      <c r="L7" s="1"/>
      <c r="M7" s="1"/>
      <c r="N7" s="1"/>
      <c r="O7" s="1"/>
    </row>
    <row r="8" spans="2:18" ht="4.5" customHeight="1" thickBot="1" x14ac:dyDescent="0.3">
      <c r="F8" s="1"/>
      <c r="G8" s="13"/>
      <c r="H8" s="13"/>
      <c r="I8" s="13"/>
      <c r="J8" s="13"/>
      <c r="K8" s="13"/>
      <c r="L8" s="13"/>
      <c r="M8" s="13"/>
      <c r="N8" s="13"/>
      <c r="O8" s="1"/>
    </row>
    <row r="9" spans="2:18" ht="60" customHeight="1" thickBot="1" x14ac:dyDescent="0.3">
      <c r="B9">
        <f>IF(AND(J9=K9,J10=K10,J9=J10),1,0)</f>
        <v>0</v>
      </c>
      <c r="F9" s="1"/>
      <c r="G9" s="31"/>
      <c r="H9" s="39" t="str">
        <f>IF(EasyMoves&gt;0,"Moves: "&amp;EasyMoves,"")</f>
        <v/>
      </c>
      <c r="I9" s="13"/>
      <c r="J9" s="3">
        <v>4</v>
      </c>
      <c r="K9" s="3">
        <v>5</v>
      </c>
      <c r="L9" s="13"/>
      <c r="M9" s="13"/>
      <c r="N9" s="13"/>
      <c r="O9" s="1"/>
    </row>
    <row r="10" spans="2:18" ht="60" customHeight="1" thickBot="1" x14ac:dyDescent="0.3">
      <c r="B10">
        <f>IF(AND(H11=I11,H12=I12,H11=H12),1,0)</f>
        <v>0</v>
      </c>
      <c r="F10" s="1"/>
      <c r="G10" s="13"/>
      <c r="H10" s="13"/>
      <c r="I10" s="13"/>
      <c r="J10" s="11">
        <v>3</v>
      </c>
      <c r="K10" s="11">
        <v>1</v>
      </c>
      <c r="L10" s="13"/>
      <c r="M10" s="13"/>
      <c r="N10" s="13"/>
      <c r="O10" s="1"/>
    </row>
    <row r="11" spans="2:18" ht="60" customHeight="1" thickBot="1" x14ac:dyDescent="0.3">
      <c r="B11">
        <f>IF(AND(J11=K11,J12=K12,J11=J12),1,0)</f>
        <v>0</v>
      </c>
      <c r="F11" s="1"/>
      <c r="G11" s="13"/>
      <c r="H11" s="3">
        <v>5</v>
      </c>
      <c r="I11" s="3">
        <v>5</v>
      </c>
      <c r="J11" s="3">
        <v>4</v>
      </c>
      <c r="K11" s="3">
        <v>4</v>
      </c>
      <c r="L11" s="3">
        <v>2</v>
      </c>
      <c r="M11" s="3">
        <v>5</v>
      </c>
      <c r="N11" s="13"/>
      <c r="O11" s="1"/>
    </row>
    <row r="12" spans="2:18" ht="60" customHeight="1" thickBot="1" x14ac:dyDescent="0.3">
      <c r="B12">
        <f>IF(AND(L11=M11,L12=M12,L11=L12),1,0)</f>
        <v>0</v>
      </c>
      <c r="F12" s="1"/>
      <c r="G12" s="13"/>
      <c r="H12" s="3">
        <v>1</v>
      </c>
      <c r="I12" s="3">
        <v>2</v>
      </c>
      <c r="J12" s="3">
        <v>4</v>
      </c>
      <c r="K12" s="3">
        <v>3</v>
      </c>
      <c r="L12" s="3">
        <v>1</v>
      </c>
      <c r="M12" s="3">
        <v>1</v>
      </c>
      <c r="N12" s="13"/>
      <c r="O12" s="1"/>
    </row>
    <row r="13" spans="2:18" ht="60" customHeight="1" thickBot="1" x14ac:dyDescent="0.3">
      <c r="B13">
        <f>IF(AND(J13=K13,J14=K14,J13=J14),1,0)</f>
        <v>0</v>
      </c>
      <c r="F13" s="1"/>
      <c r="G13" s="13"/>
      <c r="H13" s="13"/>
      <c r="I13" s="13"/>
      <c r="J13" s="3">
        <v>3</v>
      </c>
      <c r="K13" s="3">
        <v>2</v>
      </c>
      <c r="L13" s="13"/>
      <c r="M13" s="13"/>
      <c r="N13" s="13"/>
      <c r="O13" s="1"/>
    </row>
    <row r="14" spans="2:18" ht="60" customHeight="1" thickBot="1" x14ac:dyDescent="0.3">
      <c r="B14">
        <f>SUM(B9:B13)</f>
        <v>0</v>
      </c>
      <c r="F14" s="1"/>
      <c r="G14" s="13"/>
      <c r="H14" s="13"/>
      <c r="I14" s="13"/>
      <c r="J14" s="3">
        <v>3</v>
      </c>
      <c r="K14" s="3">
        <v>2</v>
      </c>
      <c r="L14" s="37" t="str">
        <f>IF($B$14=5,"Game solved!","")</f>
        <v/>
      </c>
      <c r="M14" s="38"/>
      <c r="N14" s="13"/>
      <c r="O14" s="1"/>
    </row>
    <row r="15" spans="2:18" ht="1.5" customHeight="1" x14ac:dyDescent="0.25">
      <c r="F15" s="1"/>
      <c r="G15" s="13"/>
      <c r="H15" s="13"/>
      <c r="I15" s="13"/>
      <c r="J15" s="13"/>
      <c r="K15" s="13"/>
      <c r="L15" s="13"/>
      <c r="M15" s="13"/>
      <c r="N15" s="13"/>
      <c r="O15" s="1"/>
    </row>
    <row r="16" spans="2:18" ht="1.5" customHeight="1" x14ac:dyDescent="0.25">
      <c r="F16" s="1"/>
      <c r="G16" s="13"/>
      <c r="H16" s="13"/>
      <c r="I16" s="13"/>
      <c r="J16" s="13"/>
      <c r="K16" s="13"/>
      <c r="L16" s="13"/>
      <c r="M16" s="13"/>
      <c r="N16" s="13"/>
      <c r="O16" s="1"/>
      <c r="R16" s="30"/>
    </row>
    <row r="17" spans="6:14" ht="1.5" customHeight="1" x14ac:dyDescent="0.25">
      <c r="F17" t="str">
        <f>IF(B14=5,"The Game is solved","")</f>
        <v/>
      </c>
      <c r="G17" s="14"/>
      <c r="H17" s="14"/>
      <c r="I17" s="14"/>
      <c r="J17" s="14"/>
      <c r="K17" s="14"/>
      <c r="L17" s="14"/>
      <c r="M17" s="14"/>
      <c r="N17" s="14"/>
    </row>
  </sheetData>
  <conditionalFormatting sqref="H9:M13 H14:K14 M14">
    <cfRule type="expression" dxfId="24" priority="1">
      <formula>H9=5</formula>
    </cfRule>
    <cfRule type="expression" dxfId="23" priority="2">
      <formula>H9=4</formula>
    </cfRule>
    <cfRule type="expression" dxfId="22" priority="3">
      <formula>H9=3</formula>
    </cfRule>
    <cfRule type="expression" dxfId="21" priority="4">
      <formula>H9=2</formula>
    </cfRule>
    <cfRule type="expression" dxfId="20" priority="5">
      <formula>H9=1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1"/>
  <sheetViews>
    <sheetView showGridLines="0" showRowColHeaders="0" topLeftCell="F5" zoomScale="116" zoomScaleNormal="116" workbookViewId="0">
      <selection activeCell="U19" sqref="U19"/>
    </sheetView>
  </sheetViews>
  <sheetFormatPr defaultColWidth="3.42578125" defaultRowHeight="15" x14ac:dyDescent="0.25"/>
  <cols>
    <col min="1" max="3" width="3.42578125" hidden="1" customWidth="1"/>
    <col min="4" max="4" width="2.28515625" hidden="1" customWidth="1"/>
    <col min="5" max="5" width="3.42578125" hidden="1" customWidth="1"/>
    <col min="6" max="7" width="1" customWidth="1"/>
    <col min="8" max="16" width="10.140625" customWidth="1"/>
    <col min="17" max="18" width="1" customWidth="1"/>
    <col min="20" max="22" width="0.140625" customWidth="1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t="0.75" customHeight="1" x14ac:dyDescent="0.25"/>
    <row r="6" spans="1:18" hidden="1" x14ac:dyDescent="0.25"/>
    <row r="7" spans="1:18" ht="35.25" customHeight="1" x14ac:dyDescent="0.25">
      <c r="F7" s="1"/>
      <c r="G7" s="1"/>
      <c r="H7" s="2"/>
      <c r="I7" s="2"/>
      <c r="J7" s="2"/>
      <c r="K7" s="2"/>
      <c r="L7" s="2"/>
      <c r="M7" s="2"/>
      <c r="N7" s="2"/>
      <c r="O7" s="2"/>
      <c r="P7" s="40">
        <v>0</v>
      </c>
      <c r="Q7" s="1"/>
      <c r="R7" s="1"/>
    </row>
    <row r="8" spans="1:18" ht="4.5" customHeight="1" thickBot="1" x14ac:dyDescent="0.3">
      <c r="F8" s="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</row>
    <row r="9" spans="1:18" ht="49.5" customHeight="1" thickBot="1" x14ac:dyDescent="0.3">
      <c r="B9">
        <f t="shared" ref="B9:B17" si="0">IF(AND(K9=L9,L9=M9),1,0)</f>
        <v>0</v>
      </c>
      <c r="C9">
        <f>IF(AND(K9=K10,K10=K11,K12=K13,K13=K14,H12=H13,H13=H14,N12=N13,N13=N14,K15=K16,K16=K17),1,0)</f>
        <v>0</v>
      </c>
      <c r="F9" s="1"/>
      <c r="G9" s="31" t="str">
        <f>IF($B$21=16,"Game solved!","")</f>
        <v/>
      </c>
      <c r="H9" s="39" t="str">
        <f>IF(HardMoves&gt;0,"Moves: "&amp;HardMoves,"")</f>
        <v/>
      </c>
      <c r="I9" s="13"/>
      <c r="J9" s="13"/>
      <c r="K9" s="3">
        <v>2</v>
      </c>
      <c r="L9" s="3">
        <v>5</v>
      </c>
      <c r="M9" s="3">
        <v>4</v>
      </c>
      <c r="N9" s="13"/>
      <c r="O9" s="13"/>
      <c r="P9" s="13"/>
      <c r="Q9" s="13"/>
      <c r="R9" s="1"/>
    </row>
    <row r="10" spans="1:18" ht="49.5" customHeight="1" thickBot="1" x14ac:dyDescent="0.3">
      <c r="B10">
        <f t="shared" si="0"/>
        <v>0</v>
      </c>
      <c r="F10" s="1"/>
      <c r="G10" s="13"/>
      <c r="H10" s="13"/>
      <c r="I10" s="13"/>
      <c r="J10" s="13"/>
      <c r="K10" s="3">
        <v>3</v>
      </c>
      <c r="L10" s="3">
        <v>1</v>
      </c>
      <c r="M10" s="3">
        <v>2</v>
      </c>
      <c r="N10" s="13"/>
      <c r="O10" s="13"/>
      <c r="P10" s="13"/>
      <c r="Q10" s="13"/>
      <c r="R10" s="1"/>
    </row>
    <row r="11" spans="1:18" ht="49.5" customHeight="1" thickBot="1" x14ac:dyDescent="0.3">
      <c r="B11">
        <f t="shared" si="0"/>
        <v>0</v>
      </c>
      <c r="F11" s="1"/>
      <c r="G11" s="13"/>
      <c r="H11" s="13"/>
      <c r="I11" s="13"/>
      <c r="J11" s="13"/>
      <c r="K11" s="3">
        <v>4</v>
      </c>
      <c r="L11" s="3">
        <v>5</v>
      </c>
      <c r="M11" s="3">
        <v>3</v>
      </c>
      <c r="N11" s="13"/>
      <c r="O11" s="13"/>
      <c r="P11" s="13"/>
      <c r="Q11" s="13"/>
      <c r="R11" s="1"/>
    </row>
    <row r="12" spans="1:18" ht="49.5" customHeight="1" thickBot="1" x14ac:dyDescent="0.3">
      <c r="A12">
        <f>IF(AND(H12=I12,I12=J12),1,0)</f>
        <v>0</v>
      </c>
      <c r="B12">
        <f t="shared" si="0"/>
        <v>0</v>
      </c>
      <c r="C12">
        <f>IF(AND(N12=O12,O12=P12),1,0)</f>
        <v>0</v>
      </c>
      <c r="F12" s="1"/>
      <c r="G12" s="13"/>
      <c r="H12" s="3">
        <v>5</v>
      </c>
      <c r="I12" s="3">
        <v>3</v>
      </c>
      <c r="J12" s="3">
        <v>4</v>
      </c>
      <c r="K12" s="6">
        <v>3</v>
      </c>
      <c r="L12" s="5">
        <v>5</v>
      </c>
      <c r="M12" s="8">
        <v>2</v>
      </c>
      <c r="N12" s="3">
        <v>3</v>
      </c>
      <c r="O12" s="3">
        <v>2</v>
      </c>
      <c r="P12" s="3">
        <v>1</v>
      </c>
      <c r="Q12" s="13"/>
      <c r="R12" s="1"/>
    </row>
    <row r="13" spans="1:18" ht="49.5" customHeight="1" thickBot="1" x14ac:dyDescent="0.3">
      <c r="A13">
        <f>IF(AND(H13=I13,I13=J13),1,0)</f>
        <v>0</v>
      </c>
      <c r="B13">
        <f t="shared" si="0"/>
        <v>0</v>
      </c>
      <c r="C13">
        <f>IF(AND(N13=O13,O13=P13),1,0)</f>
        <v>0</v>
      </c>
      <c r="F13" s="1"/>
      <c r="G13" s="13"/>
      <c r="H13" s="3">
        <v>2</v>
      </c>
      <c r="I13" s="3">
        <v>1</v>
      </c>
      <c r="J13" s="3">
        <v>1</v>
      </c>
      <c r="K13" s="7">
        <v>5</v>
      </c>
      <c r="L13" s="3">
        <v>3</v>
      </c>
      <c r="M13" s="9">
        <v>5</v>
      </c>
      <c r="N13" s="3">
        <v>1</v>
      </c>
      <c r="O13" s="4">
        <v>2</v>
      </c>
      <c r="P13" s="3">
        <v>2</v>
      </c>
      <c r="Q13" s="13"/>
      <c r="R13" s="1"/>
    </row>
    <row r="14" spans="1:18" ht="49.5" customHeight="1" thickBot="1" x14ac:dyDescent="0.3">
      <c r="A14">
        <f>IF(AND(H14=I14,I14=J14),1,0)</f>
        <v>0</v>
      </c>
      <c r="B14">
        <f t="shared" si="0"/>
        <v>0</v>
      </c>
      <c r="C14">
        <f>IF(AND(N14=O14,O14=P14),1,0)</f>
        <v>0</v>
      </c>
      <c r="F14" s="1"/>
      <c r="G14" s="13"/>
      <c r="H14" s="3">
        <v>3</v>
      </c>
      <c r="I14" s="3">
        <v>5</v>
      </c>
      <c r="J14" s="3">
        <v>3</v>
      </c>
      <c r="K14" s="10">
        <v>1</v>
      </c>
      <c r="L14" s="11">
        <v>1</v>
      </c>
      <c r="M14" s="12">
        <v>3</v>
      </c>
      <c r="N14" s="3">
        <v>2</v>
      </c>
      <c r="O14" s="3">
        <v>4</v>
      </c>
      <c r="P14" s="3">
        <v>4</v>
      </c>
      <c r="Q14" s="13"/>
      <c r="R14" s="1"/>
    </row>
    <row r="15" spans="1:18" ht="49.5" customHeight="1" thickBot="1" x14ac:dyDescent="0.3">
      <c r="B15">
        <f t="shared" si="0"/>
        <v>0</v>
      </c>
      <c r="F15" s="1"/>
      <c r="G15" s="13"/>
      <c r="H15" s="13"/>
      <c r="I15" s="13"/>
      <c r="J15" s="13"/>
      <c r="K15" s="3">
        <v>4</v>
      </c>
      <c r="L15" s="3">
        <v>4</v>
      </c>
      <c r="M15" s="3">
        <v>5</v>
      </c>
      <c r="N15" s="13"/>
      <c r="O15" s="13"/>
      <c r="P15" s="13"/>
      <c r="Q15" s="13"/>
      <c r="R15" s="1"/>
    </row>
    <row r="16" spans="1:18" ht="49.5" customHeight="1" thickBot="1" x14ac:dyDescent="0.3">
      <c r="B16">
        <f t="shared" si="0"/>
        <v>0</v>
      </c>
      <c r="F16" s="1"/>
      <c r="G16" s="13"/>
      <c r="H16" s="13"/>
      <c r="I16" s="13"/>
      <c r="J16" s="13"/>
      <c r="K16" s="3">
        <v>4</v>
      </c>
      <c r="L16" s="4">
        <v>1</v>
      </c>
      <c r="M16" s="3">
        <v>4</v>
      </c>
      <c r="N16" s="37" t="str">
        <f>IF($B$21=16,"Game solved!","")</f>
        <v/>
      </c>
      <c r="O16" s="38"/>
      <c r="P16" s="38"/>
      <c r="Q16" s="13"/>
      <c r="R16" s="1"/>
    </row>
    <row r="17" spans="2:21" ht="49.5" customHeight="1" thickBot="1" x14ac:dyDescent="0.3">
      <c r="B17">
        <f t="shared" si="0"/>
        <v>0</v>
      </c>
      <c r="F17" s="1"/>
      <c r="G17" s="13"/>
      <c r="H17" s="13"/>
      <c r="I17" s="13"/>
      <c r="J17" s="13"/>
      <c r="K17" s="3">
        <v>2</v>
      </c>
      <c r="L17" s="3">
        <v>5</v>
      </c>
      <c r="M17" s="3">
        <v>1</v>
      </c>
      <c r="N17" s="13"/>
      <c r="O17" s="13"/>
      <c r="P17" s="13"/>
      <c r="Q17" s="13"/>
      <c r="R17" s="1"/>
    </row>
    <row r="18" spans="2:21" ht="1.5" customHeight="1" x14ac:dyDescent="0.25">
      <c r="F18" s="1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"/>
    </row>
    <row r="19" spans="2:21" ht="1.5" customHeight="1" x14ac:dyDescent="0.25">
      <c r="F19" s="1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"/>
      <c r="U19" s="30"/>
    </row>
    <row r="20" spans="2:21" ht="1.5" customHeight="1" x14ac:dyDescent="0.25">
      <c r="F20" t="str">
        <f>IF(B17=5,"The Game is solved","")</f>
        <v/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2:21" x14ac:dyDescent="0.25">
      <c r="B21">
        <f>SUM(A9:C17)</f>
        <v>0</v>
      </c>
    </row>
  </sheetData>
  <conditionalFormatting sqref="H10:P15 H17:P17 H16:M16 O16:P16 I9:P9">
    <cfRule type="expression" dxfId="19" priority="6">
      <formula>H9=5</formula>
    </cfRule>
    <cfRule type="expression" dxfId="18" priority="7">
      <formula>H9=4</formula>
    </cfRule>
    <cfRule type="expression" dxfId="17" priority="8">
      <formula>H9=3</formula>
    </cfRule>
    <cfRule type="expression" dxfId="16" priority="9">
      <formula>H9=2</formula>
    </cfRule>
    <cfRule type="expression" dxfId="15" priority="10">
      <formula>H9=1</formula>
    </cfRule>
  </conditionalFormatting>
  <conditionalFormatting sqref="H9">
    <cfRule type="expression" dxfId="14" priority="1">
      <formula>H9=5</formula>
    </cfRule>
    <cfRule type="expression" dxfId="13" priority="2">
      <formula>H9=4</formula>
    </cfRule>
    <cfRule type="expression" dxfId="12" priority="3">
      <formula>H9=3</formula>
    </cfRule>
    <cfRule type="expression" dxfId="11" priority="4">
      <formula>H9=2</formula>
    </cfRule>
    <cfRule type="expression" dxfId="10" priority="5">
      <formula>H9=1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4"/>
  <sheetViews>
    <sheetView showGridLines="0" showRowColHeaders="0" topLeftCell="F5" zoomScale="93" zoomScaleNormal="93" workbookViewId="0">
      <selection activeCell="X22" sqref="X22"/>
    </sheetView>
  </sheetViews>
  <sheetFormatPr defaultColWidth="3.42578125" defaultRowHeight="15" x14ac:dyDescent="0.25"/>
  <cols>
    <col min="1" max="3" width="3.42578125" hidden="1" customWidth="1"/>
    <col min="4" max="4" width="2.28515625" hidden="1" customWidth="1"/>
    <col min="5" max="5" width="3.42578125" hidden="1" customWidth="1"/>
    <col min="6" max="7" width="1" customWidth="1"/>
    <col min="8" max="19" width="10.140625" customWidth="1"/>
    <col min="20" max="21" width="1" customWidth="1"/>
    <col min="23" max="25" width="0.140625" customWidth="1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t="0.75" customHeight="1" x14ac:dyDescent="0.25"/>
    <row r="6" spans="1:21" hidden="1" x14ac:dyDescent="0.25"/>
    <row r="7" spans="1:21" ht="35.25" customHeight="1" x14ac:dyDescent="0.25"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0">
        <v>0</v>
      </c>
      <c r="T7" s="1"/>
      <c r="U7" s="1"/>
    </row>
    <row r="8" spans="1:21" ht="4.5" customHeight="1" thickBot="1" x14ac:dyDescent="0.3">
      <c r="F8" s="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"/>
    </row>
    <row r="9" spans="1:21" ht="49.5" customHeight="1" thickBot="1" x14ac:dyDescent="0.3">
      <c r="B9">
        <f>IF(AND(L9=M9,M9=N9,N9=O9),1,0)</f>
        <v>0</v>
      </c>
      <c r="C9">
        <f>IF(AND(L9=L10,L10=L11,L11=L12,L13=L14,L14=L15,L15=L16,L17=L18,L18=L19,L19=L20,H13=H14,H14=H15,H15=H16,P13=P14,P14=P15,P15=P16),1,0)</f>
        <v>0</v>
      </c>
      <c r="F9" s="1"/>
      <c r="G9" s="31"/>
      <c r="H9" s="39" t="str">
        <f>IF(VeryHardMoves&gt;0,"Moves: "&amp;VeryHardMoves,"")</f>
        <v/>
      </c>
      <c r="I9" s="13"/>
      <c r="J9" s="13"/>
      <c r="K9" s="13"/>
      <c r="L9" s="3">
        <v>4</v>
      </c>
      <c r="M9" s="3">
        <v>3</v>
      </c>
      <c r="N9" s="3">
        <v>2</v>
      </c>
      <c r="O9" s="3">
        <v>2</v>
      </c>
      <c r="P9" s="13"/>
      <c r="Q9" s="13"/>
      <c r="R9" s="13"/>
      <c r="S9" s="13"/>
      <c r="T9" s="13"/>
      <c r="U9" s="1"/>
    </row>
    <row r="10" spans="1:21" ht="49.5" customHeight="1" thickBot="1" x14ac:dyDescent="0.3">
      <c r="B10">
        <f t="shared" ref="B10:B20" si="0">IF(AND(L10=M10,M10=N10,N10=O10),1,0)</f>
        <v>0</v>
      </c>
      <c r="F10" s="1"/>
      <c r="G10" s="13"/>
      <c r="H10" s="13"/>
      <c r="I10" s="13"/>
      <c r="J10" s="13"/>
      <c r="K10" s="13"/>
      <c r="L10" s="3">
        <v>4</v>
      </c>
      <c r="M10" s="3">
        <v>5</v>
      </c>
      <c r="N10" s="3">
        <v>4</v>
      </c>
      <c r="O10" s="3">
        <v>2</v>
      </c>
      <c r="P10" s="13"/>
      <c r="Q10" s="13"/>
      <c r="R10" s="13"/>
      <c r="S10" s="13"/>
      <c r="T10" s="13"/>
      <c r="U10" s="1"/>
    </row>
    <row r="11" spans="1:21" ht="49.5" customHeight="1" thickBot="1" x14ac:dyDescent="0.3">
      <c r="B11">
        <f t="shared" si="0"/>
        <v>0</v>
      </c>
      <c r="F11" s="1"/>
      <c r="G11" s="13"/>
      <c r="H11" s="13"/>
      <c r="I11" s="13"/>
      <c r="J11" s="13"/>
      <c r="K11" s="13"/>
      <c r="L11" s="3">
        <v>3</v>
      </c>
      <c r="M11" s="3">
        <v>2</v>
      </c>
      <c r="N11" s="3">
        <v>4</v>
      </c>
      <c r="O11" s="3">
        <v>3</v>
      </c>
      <c r="P11" s="13"/>
      <c r="Q11" s="13"/>
      <c r="R11" s="13"/>
      <c r="S11" s="13"/>
      <c r="T11" s="13"/>
      <c r="U11" s="1"/>
    </row>
    <row r="12" spans="1:21" ht="49.5" customHeight="1" thickBot="1" x14ac:dyDescent="0.3">
      <c r="B12">
        <f t="shared" si="0"/>
        <v>0</v>
      </c>
      <c r="F12" s="1"/>
      <c r="G12" s="13"/>
      <c r="H12" s="13"/>
      <c r="I12" s="13"/>
      <c r="J12" s="13"/>
      <c r="K12" s="13"/>
      <c r="L12" s="3">
        <v>3</v>
      </c>
      <c r="M12" s="3">
        <v>1</v>
      </c>
      <c r="N12" s="3">
        <v>2</v>
      </c>
      <c r="O12" s="3">
        <v>1</v>
      </c>
      <c r="P12" s="13"/>
      <c r="Q12" s="13"/>
      <c r="R12" s="13"/>
      <c r="S12" s="13"/>
      <c r="T12" s="13"/>
      <c r="U12" s="1"/>
    </row>
    <row r="13" spans="1:21" ht="49.5" customHeight="1" thickBot="1" x14ac:dyDescent="0.3">
      <c r="A13">
        <f>IF(AND(H13=I13,I13=J13,J13=K13),1,0)</f>
        <v>0</v>
      </c>
      <c r="B13">
        <f t="shared" si="0"/>
        <v>0</v>
      </c>
      <c r="C13">
        <f>IF(AND(P13=Q13,Q13=R13,R13=S13),1,0)</f>
        <v>0</v>
      </c>
      <c r="F13" s="1"/>
      <c r="G13" s="13"/>
      <c r="H13" s="3">
        <v>1</v>
      </c>
      <c r="I13" s="3">
        <v>2</v>
      </c>
      <c r="J13" s="3">
        <v>5</v>
      </c>
      <c r="K13" s="3">
        <v>3</v>
      </c>
      <c r="L13" s="6">
        <v>5</v>
      </c>
      <c r="M13" s="6">
        <v>5</v>
      </c>
      <c r="N13" s="6">
        <v>4</v>
      </c>
      <c r="O13" s="6">
        <v>5</v>
      </c>
      <c r="P13" s="3">
        <v>1</v>
      </c>
      <c r="Q13" s="3">
        <v>2</v>
      </c>
      <c r="R13" s="3">
        <v>3</v>
      </c>
      <c r="S13" s="3">
        <v>4</v>
      </c>
      <c r="T13" s="13"/>
      <c r="U13" s="1"/>
    </row>
    <row r="14" spans="1:21" ht="49.5" customHeight="1" thickBot="1" x14ac:dyDescent="0.3">
      <c r="A14">
        <f t="shared" ref="A14:A16" si="1">IF(AND(H14=I14,I14=J14,J14=K14),1,0)</f>
        <v>0</v>
      </c>
      <c r="B14">
        <f t="shared" si="0"/>
        <v>0</v>
      </c>
      <c r="C14">
        <f t="shared" ref="C14:C16" si="2">IF(AND(P14=Q14,Q14=R14,R14=S14),1,0)</f>
        <v>0</v>
      </c>
      <c r="F14" s="1"/>
      <c r="G14" s="13"/>
      <c r="H14" s="3">
        <v>5</v>
      </c>
      <c r="I14" s="3">
        <v>5</v>
      </c>
      <c r="J14" s="3">
        <v>1</v>
      </c>
      <c r="K14" s="3">
        <v>5</v>
      </c>
      <c r="L14" s="6">
        <v>4</v>
      </c>
      <c r="M14" s="6">
        <v>1</v>
      </c>
      <c r="N14" s="6">
        <v>3</v>
      </c>
      <c r="O14" s="6">
        <v>2</v>
      </c>
      <c r="P14" s="3">
        <v>3</v>
      </c>
      <c r="Q14" s="3">
        <v>1</v>
      </c>
      <c r="R14" s="3">
        <v>4</v>
      </c>
      <c r="S14" s="3">
        <v>2</v>
      </c>
      <c r="T14" s="13"/>
      <c r="U14" s="1"/>
    </row>
    <row r="15" spans="1:21" ht="49.5" customHeight="1" thickBot="1" x14ac:dyDescent="0.3">
      <c r="A15">
        <f t="shared" si="1"/>
        <v>0</v>
      </c>
      <c r="B15">
        <f t="shared" si="0"/>
        <v>0</v>
      </c>
      <c r="C15">
        <f t="shared" si="2"/>
        <v>0</v>
      </c>
      <c r="F15" s="1"/>
      <c r="G15" s="13"/>
      <c r="H15" s="3">
        <v>4</v>
      </c>
      <c r="I15" s="3">
        <v>4</v>
      </c>
      <c r="J15" s="3">
        <v>1</v>
      </c>
      <c r="K15" s="3">
        <v>4</v>
      </c>
      <c r="L15" s="6">
        <v>2</v>
      </c>
      <c r="M15" s="6">
        <v>3</v>
      </c>
      <c r="N15" s="6">
        <v>5</v>
      </c>
      <c r="O15" s="6">
        <v>4</v>
      </c>
      <c r="P15" s="3">
        <v>3</v>
      </c>
      <c r="Q15" s="3">
        <v>1</v>
      </c>
      <c r="R15" s="3">
        <v>4</v>
      </c>
      <c r="S15" s="3">
        <v>3</v>
      </c>
      <c r="T15" s="13"/>
      <c r="U15" s="1"/>
    </row>
    <row r="16" spans="1:21" ht="49.5" customHeight="1" thickBot="1" x14ac:dyDescent="0.3">
      <c r="A16">
        <f t="shared" si="1"/>
        <v>0</v>
      </c>
      <c r="B16">
        <f t="shared" si="0"/>
        <v>0</v>
      </c>
      <c r="C16">
        <f t="shared" si="2"/>
        <v>0</v>
      </c>
      <c r="F16" s="1"/>
      <c r="G16" s="13"/>
      <c r="H16" s="3">
        <v>4</v>
      </c>
      <c r="I16" s="3">
        <v>5</v>
      </c>
      <c r="J16" s="3">
        <v>1</v>
      </c>
      <c r="K16" s="3">
        <v>5</v>
      </c>
      <c r="L16" s="6">
        <v>4</v>
      </c>
      <c r="M16" s="6">
        <v>2</v>
      </c>
      <c r="N16" s="6">
        <v>1</v>
      </c>
      <c r="O16" s="6">
        <v>1</v>
      </c>
      <c r="P16" s="3">
        <v>3</v>
      </c>
      <c r="Q16" s="3">
        <v>5</v>
      </c>
      <c r="R16" s="3">
        <v>1</v>
      </c>
      <c r="S16" s="3">
        <v>2</v>
      </c>
      <c r="T16" s="13"/>
      <c r="U16" s="1"/>
    </row>
    <row r="17" spans="2:24" ht="49.5" customHeight="1" thickBot="1" x14ac:dyDescent="0.3">
      <c r="B17">
        <f t="shared" si="0"/>
        <v>0</v>
      </c>
      <c r="F17" s="1"/>
      <c r="G17" s="13"/>
      <c r="H17" s="13"/>
      <c r="I17" s="13"/>
      <c r="J17" s="13"/>
      <c r="K17" s="13"/>
      <c r="L17" s="3">
        <v>3</v>
      </c>
      <c r="M17" s="3">
        <v>3</v>
      </c>
      <c r="N17" s="3">
        <v>1</v>
      </c>
      <c r="O17" s="3">
        <v>4</v>
      </c>
      <c r="P17" s="13"/>
      <c r="Q17" s="13"/>
      <c r="R17" s="13"/>
      <c r="S17" s="13"/>
      <c r="T17" s="13"/>
      <c r="U17" s="1"/>
    </row>
    <row r="18" spans="2:24" ht="49.5" customHeight="1" thickBot="1" x14ac:dyDescent="0.3">
      <c r="B18">
        <f t="shared" si="0"/>
        <v>0</v>
      </c>
      <c r="F18" s="1"/>
      <c r="G18" s="13"/>
      <c r="H18" s="13"/>
      <c r="I18" s="13"/>
      <c r="J18" s="13"/>
      <c r="K18" s="13"/>
      <c r="L18" s="3">
        <v>5</v>
      </c>
      <c r="M18" s="3">
        <v>2</v>
      </c>
      <c r="N18" s="3">
        <v>3</v>
      </c>
      <c r="O18" s="3">
        <v>5</v>
      </c>
      <c r="P18" s="13"/>
      <c r="Q18" s="13"/>
      <c r="R18" s="13"/>
      <c r="S18" s="13"/>
      <c r="T18" s="13"/>
      <c r="U18" s="1"/>
    </row>
    <row r="19" spans="2:24" ht="49.5" customHeight="1" thickBot="1" x14ac:dyDescent="0.3">
      <c r="B19">
        <f t="shared" si="0"/>
        <v>0</v>
      </c>
      <c r="F19" s="1"/>
      <c r="G19" s="13"/>
      <c r="H19" s="13"/>
      <c r="I19" s="13"/>
      <c r="J19" s="13"/>
      <c r="K19" s="13"/>
      <c r="L19" s="3">
        <v>2</v>
      </c>
      <c r="M19" s="3">
        <v>2</v>
      </c>
      <c r="N19" s="3">
        <v>3</v>
      </c>
      <c r="O19" s="3">
        <v>5</v>
      </c>
      <c r="P19" s="13"/>
      <c r="Q19" s="13"/>
      <c r="R19" s="13"/>
      <c r="S19" s="13"/>
      <c r="T19" s="13"/>
      <c r="U19" s="1"/>
    </row>
    <row r="20" spans="2:24" ht="49.5" customHeight="1" thickBot="1" x14ac:dyDescent="0.3">
      <c r="B20">
        <f t="shared" si="0"/>
        <v>0</v>
      </c>
      <c r="F20" s="1"/>
      <c r="G20" s="13"/>
      <c r="H20" s="13"/>
      <c r="I20" s="13"/>
      <c r="J20" s="13"/>
      <c r="K20" s="13"/>
      <c r="L20" s="3">
        <v>1</v>
      </c>
      <c r="M20" s="3">
        <v>2</v>
      </c>
      <c r="N20" s="3">
        <v>5</v>
      </c>
      <c r="O20" s="3">
        <v>1</v>
      </c>
      <c r="P20" s="37" t="str">
        <f>IF($B$24=21,"Game solved!","")</f>
        <v/>
      </c>
      <c r="Q20" s="38"/>
      <c r="R20" s="38"/>
      <c r="S20" s="38"/>
      <c r="T20" s="13"/>
      <c r="U20" s="1"/>
    </row>
    <row r="21" spans="2:24" ht="1.5" customHeight="1" x14ac:dyDescent="0.25">
      <c r="F21" s="1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"/>
    </row>
    <row r="22" spans="2:24" ht="1.5" customHeight="1" x14ac:dyDescent="0.25">
      <c r="F22" s="1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"/>
      <c r="X22" s="30"/>
    </row>
    <row r="23" spans="2:24" ht="1.5" customHeight="1" x14ac:dyDescent="0.25">
      <c r="F23" t="str">
        <f>IF(B20=5,"The Game is solved","")</f>
        <v/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4" x14ac:dyDescent="0.25">
      <c r="B24">
        <f>SUM(A9:C20)</f>
        <v>0</v>
      </c>
    </row>
  </sheetData>
  <conditionalFormatting sqref="H10:S19 H20:O20 Q20:S20 I9:S9">
    <cfRule type="expression" dxfId="9" priority="6">
      <formula>H9=5</formula>
    </cfRule>
    <cfRule type="expression" dxfId="8" priority="7">
      <formula>H9=4</formula>
    </cfRule>
    <cfRule type="expression" dxfId="7" priority="8">
      <formula>H9=3</formula>
    </cfRule>
    <cfRule type="expression" dxfId="6" priority="9">
      <formula>H9=2</formula>
    </cfRule>
    <cfRule type="expression" dxfId="5" priority="10">
      <formula>H9=1</formula>
    </cfRule>
  </conditionalFormatting>
  <conditionalFormatting sqref="H9">
    <cfRule type="expression" dxfId="4" priority="1">
      <formula>H9=5</formula>
    </cfRule>
    <cfRule type="expression" dxfId="3" priority="2">
      <formula>H9=4</formula>
    </cfRule>
    <cfRule type="expression" dxfId="2" priority="3">
      <formula>H9=3</formula>
    </cfRule>
    <cfRule type="expression" dxfId="1" priority="4">
      <formula>H9=2</formula>
    </cfRule>
    <cfRule type="expression" dxfId="0" priority="5">
      <formula>H9=1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8"/>
  <sheetViews>
    <sheetView showGridLines="0" showRowColHeaders="0" zoomScale="113" zoomScaleNormal="113" workbookViewId="0">
      <pane ySplit="2" topLeftCell="A3" activePane="bottomLeft" state="frozen"/>
      <selection pane="bottomLeft"/>
    </sheetView>
  </sheetViews>
  <sheetFormatPr defaultColWidth="5.42578125" defaultRowHeight="24.75" customHeight="1" x14ac:dyDescent="0.25"/>
  <cols>
    <col min="1" max="3" width="5.42578125" style="14"/>
  </cols>
  <sheetData>
    <row r="1" spans="5:26" s="14" customFormat="1" ht="24.75" customHeight="1" x14ac:dyDescent="0.25"/>
    <row r="2" spans="5:26" s="14" customFormat="1" ht="24.75" customHeight="1" x14ac:dyDescent="0.25"/>
    <row r="4" spans="5:26" ht="24.75" customHeight="1" x14ac:dyDescent="0.25">
      <c r="E4" t="s">
        <v>0</v>
      </c>
      <c r="N4" t="s">
        <v>1</v>
      </c>
      <c r="U4" t="s">
        <v>7</v>
      </c>
    </row>
    <row r="6" spans="5:26" ht="24.75" customHeight="1" x14ac:dyDescent="0.25">
      <c r="G6" s="17"/>
      <c r="H6" s="16"/>
      <c r="P6" s="17"/>
      <c r="Q6" s="17"/>
      <c r="W6" s="15"/>
      <c r="X6" s="15"/>
    </row>
    <row r="7" spans="5:26" ht="24.75" customHeight="1" x14ac:dyDescent="0.25">
      <c r="G7" s="19"/>
      <c r="H7" s="15"/>
      <c r="P7" s="17"/>
      <c r="Q7" s="17"/>
      <c r="W7" s="15"/>
      <c r="X7" s="15"/>
    </row>
    <row r="8" spans="5:26" ht="24.75" customHeight="1" x14ac:dyDescent="0.25">
      <c r="E8" s="19"/>
      <c r="F8" s="16"/>
      <c r="G8" s="18"/>
      <c r="H8" s="17"/>
      <c r="I8" s="16"/>
      <c r="J8" s="17"/>
      <c r="N8" s="18"/>
      <c r="O8" s="18"/>
      <c r="P8" s="16"/>
      <c r="Q8" s="16"/>
      <c r="R8" s="19"/>
      <c r="S8" s="19"/>
      <c r="U8" s="16"/>
      <c r="V8" s="16"/>
      <c r="W8" s="19"/>
      <c r="X8" s="19"/>
      <c r="Y8" s="17"/>
      <c r="Z8" s="17"/>
    </row>
    <row r="9" spans="5:26" ht="24.75" customHeight="1" x14ac:dyDescent="0.25">
      <c r="E9" s="19"/>
      <c r="F9" s="19"/>
      <c r="G9" s="18"/>
      <c r="H9" s="16"/>
      <c r="I9" s="17"/>
      <c r="J9" s="15"/>
      <c r="N9" s="18"/>
      <c r="O9" s="18"/>
      <c r="P9" s="16"/>
      <c r="Q9" s="16"/>
      <c r="R9" s="19"/>
      <c r="S9" s="19"/>
      <c r="U9" s="16"/>
      <c r="V9" s="16"/>
      <c r="W9" s="19"/>
      <c r="X9" s="19"/>
      <c r="Y9" s="17"/>
      <c r="Z9" s="17"/>
    </row>
    <row r="10" spans="5:26" ht="24.75" customHeight="1" x14ac:dyDescent="0.25">
      <c r="G10" s="18"/>
      <c r="H10" s="18"/>
      <c r="P10" s="15"/>
      <c r="Q10" s="15"/>
      <c r="W10" s="18"/>
      <c r="X10" s="18"/>
    </row>
    <row r="11" spans="5:26" ht="24.75" customHeight="1" x14ac:dyDescent="0.25">
      <c r="G11" s="15"/>
      <c r="H11" s="15"/>
      <c r="P11" s="15"/>
      <c r="Q11" s="15"/>
      <c r="W11" s="18"/>
      <c r="X11" s="18"/>
    </row>
    <row r="12" spans="5:26" ht="24.75" customHeight="1" x14ac:dyDescent="0.25">
      <c r="P12" t="s">
        <v>8</v>
      </c>
    </row>
    <row r="13" spans="5:26" ht="3" customHeight="1" x14ac:dyDescent="0.25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5:26" ht="24.75" customHeight="1" x14ac:dyDescent="0.25">
      <c r="E14" t="s">
        <v>2</v>
      </c>
    </row>
    <row r="16" spans="5:26" ht="24.75" customHeight="1" x14ac:dyDescent="0.25">
      <c r="G16" s="22"/>
      <c r="H16" s="22"/>
      <c r="K16" t="s">
        <v>3</v>
      </c>
    </row>
    <row r="17" spans="5:26" ht="24.75" customHeight="1" x14ac:dyDescent="0.25">
      <c r="G17" s="22"/>
      <c r="H17" s="22"/>
    </row>
    <row r="18" spans="5:26" ht="24.75" customHeight="1" x14ac:dyDescent="0.25">
      <c r="E18" s="22"/>
      <c r="F18" s="22"/>
      <c r="G18" s="19"/>
      <c r="H18" s="19"/>
      <c r="I18" s="22"/>
      <c r="J18" s="22"/>
      <c r="L18" t="s">
        <v>4</v>
      </c>
    </row>
    <row r="19" spans="5:26" ht="24.75" customHeight="1" x14ac:dyDescent="0.25">
      <c r="E19" s="22"/>
      <c r="F19" s="22"/>
      <c r="G19" s="19"/>
      <c r="H19" s="19"/>
      <c r="I19" s="22"/>
      <c r="J19" s="22"/>
    </row>
    <row r="20" spans="5:26" ht="24.75" customHeight="1" x14ac:dyDescent="0.25">
      <c r="G20" s="22"/>
      <c r="H20" s="22"/>
    </row>
    <row r="21" spans="5:26" ht="24.75" customHeight="1" x14ac:dyDescent="0.25">
      <c r="G21" s="22"/>
      <c r="H21" s="22"/>
    </row>
    <row r="23" spans="5:26" ht="3" customHeight="1" x14ac:dyDescent="0.25"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5:26" ht="24.75" customHeight="1" x14ac:dyDescent="0.25">
      <c r="E24" t="s">
        <v>5</v>
      </c>
    </row>
    <row r="26" spans="5:26" ht="24.75" customHeight="1" x14ac:dyDescent="0.25">
      <c r="G26" s="22"/>
      <c r="H26" s="22"/>
      <c r="R26" s="22"/>
      <c r="S26" s="22"/>
    </row>
    <row r="27" spans="5:26" ht="24.75" customHeight="1" x14ac:dyDescent="0.25">
      <c r="G27" s="22"/>
      <c r="H27" s="22"/>
      <c r="R27" s="22"/>
      <c r="S27" s="22"/>
    </row>
    <row r="28" spans="5:26" ht="24.75" customHeight="1" thickBot="1" x14ac:dyDescent="0.3">
      <c r="E28" s="22"/>
      <c r="F28" s="25"/>
      <c r="G28" s="25"/>
      <c r="H28" s="26"/>
      <c r="I28" s="26"/>
      <c r="J28" s="22"/>
      <c r="K28" s="41" t="s">
        <v>6</v>
      </c>
      <c r="L28" s="42"/>
      <c r="M28" s="42"/>
      <c r="N28" s="42"/>
      <c r="O28" s="43"/>
      <c r="P28" s="22"/>
      <c r="Q28" s="22"/>
      <c r="R28" s="22"/>
      <c r="S28" s="22"/>
      <c r="T28" s="19"/>
      <c r="U28" s="19"/>
    </row>
    <row r="29" spans="5:26" ht="24.75" customHeight="1" thickTop="1" thickBot="1" x14ac:dyDescent="0.3">
      <c r="E29" s="23"/>
      <c r="F29" s="32"/>
      <c r="G29" s="33"/>
      <c r="H29" s="34"/>
      <c r="I29" s="35"/>
      <c r="J29" s="24"/>
      <c r="K29" s="41"/>
      <c r="L29" s="42"/>
      <c r="M29" s="42"/>
      <c r="N29" s="42"/>
      <c r="O29" s="43"/>
      <c r="P29" s="22"/>
      <c r="Q29" s="22"/>
      <c r="R29" s="22"/>
      <c r="S29" s="22"/>
      <c r="T29" s="19"/>
      <c r="U29" s="19"/>
    </row>
    <row r="30" spans="5:26" ht="24.75" customHeight="1" thickTop="1" x14ac:dyDescent="0.25">
      <c r="G30" s="27"/>
      <c r="H30" s="27"/>
      <c r="R30" s="22"/>
      <c r="S30" s="22"/>
    </row>
    <row r="31" spans="5:26" ht="24.75" customHeight="1" x14ac:dyDescent="0.25">
      <c r="G31" s="22"/>
      <c r="H31" s="22"/>
      <c r="R31" s="22"/>
      <c r="S31" s="22"/>
    </row>
    <row r="33" spans="5:26" ht="3" customHeight="1" x14ac:dyDescent="0.25"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5:26" ht="24.75" customHeight="1" x14ac:dyDescent="0.25">
      <c r="E34" t="s">
        <v>12</v>
      </c>
    </row>
    <row r="35" spans="5:26" ht="24.75" customHeight="1" x14ac:dyDescent="0.25">
      <c r="E35" t="s">
        <v>11</v>
      </c>
    </row>
    <row r="37" spans="5:26" ht="3" customHeight="1" x14ac:dyDescent="0.25"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5:26" ht="24.75" customHeight="1" x14ac:dyDescent="0.25">
      <c r="E38" t="s">
        <v>9</v>
      </c>
    </row>
  </sheetData>
  <sheetProtection sheet="1" objects="1" scenarios="1" selectLockedCells="1" selectUnlockedCells="1"/>
  <mergeCells count="1">
    <mergeCell ref="K28:O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Main Menu</vt:lpstr>
      <vt:lpstr>Game 2x2</vt:lpstr>
      <vt:lpstr>Game 3x3</vt:lpstr>
      <vt:lpstr>Game 4x4</vt:lpstr>
      <vt:lpstr>How to play</vt:lpstr>
      <vt:lpstr>EasyMoves</vt:lpstr>
      <vt:lpstr>HardMoves</vt:lpstr>
      <vt:lpstr>VeryHardMoves</vt:lpstr>
    </vt:vector>
  </TitlesOfParts>
  <Company>Glynn Consulting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Glynn</dc:creator>
  <cp:lastModifiedBy>Robin Glynn</cp:lastModifiedBy>
  <dcterms:created xsi:type="dcterms:W3CDTF">2014-10-28T17:26:37Z</dcterms:created>
  <dcterms:modified xsi:type="dcterms:W3CDTF">2014-11-30T17:56:17Z</dcterms:modified>
</cp:coreProperties>
</file>