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Help" sheetId="1" r:id="rId1"/>
    <sheet name="Letter" sheetId="2" r:id="rId2"/>
    <sheet name="Envelope" sheetId="3" r:id="rId3"/>
    <sheet name="AddressList" sheetId="4" r:id="rId4"/>
  </sheets>
  <definedNames>
    <definedName name="CurrentRow">'Letter'!$E$6</definedName>
    <definedName name="EndRow">'Letter'!$E$8</definedName>
    <definedName name="_xlnm.Print_Area" localSheetId="2">'Envelope'!$B$4:$B$11</definedName>
    <definedName name="_xlnm.Print_Area" localSheetId="1">'Letter'!$B$4:$B$32</definedName>
    <definedName name="StartRow">'Letter'!$E$7</definedName>
  </definedNames>
  <calcPr fullCalcOnLoad="1"/>
</workbook>
</file>

<file path=xl/sharedStrings.xml><?xml version="1.0" encoding="utf-8"?>
<sst xmlns="http://schemas.openxmlformats.org/spreadsheetml/2006/main" count="56" uniqueCount="49">
  <si>
    <t>Robin Glynn - Managing Director Glynn Consulting Ltd</t>
  </si>
  <si>
    <t>Yours Sincerely</t>
  </si>
  <si>
    <t>Company Name</t>
  </si>
  <si>
    <t>Addr1</t>
  </si>
  <si>
    <t>Addr2</t>
  </si>
  <si>
    <t>Addr3</t>
  </si>
  <si>
    <t>Addr4</t>
  </si>
  <si>
    <t>PostCode</t>
  </si>
  <si>
    <t>CurrentRow</t>
  </si>
  <si>
    <t>Date sent</t>
  </si>
  <si>
    <t>Address To</t>
  </si>
  <si>
    <t>Contact Name</t>
  </si>
  <si>
    <t>Comments</t>
  </si>
  <si>
    <t>Norbert's Spanners</t>
  </si>
  <si>
    <t>1 Strange Lane</t>
  </si>
  <si>
    <t>Odd Road</t>
  </si>
  <si>
    <t>Peculiar</t>
  </si>
  <si>
    <t>Rutland</t>
  </si>
  <si>
    <t>RU OK</t>
  </si>
  <si>
    <t>'Name here'</t>
  </si>
  <si>
    <t>Subject - How to use this mail shot utility</t>
  </si>
  <si>
    <t>That's about it. I find this utility really useful, I hope you will too.</t>
  </si>
  <si>
    <t>Norbert Goober</t>
  </si>
  <si>
    <t>www.glynnconsulting.co.uk email enquiries@glynnconsulting.co.uk</t>
  </si>
  <si>
    <t>www.glynnconsulting.co.uk</t>
  </si>
  <si>
    <r>
      <t>Start</t>
    </r>
    <r>
      <rPr>
        <b/>
        <sz val="10"/>
        <rFont val="Arial"/>
        <family val="2"/>
      </rPr>
      <t>Row</t>
    </r>
  </si>
  <si>
    <r>
      <t>End</t>
    </r>
    <r>
      <rPr>
        <b/>
        <sz val="10"/>
        <rFont val="Arial"/>
        <family val="2"/>
      </rPr>
      <t>Row</t>
    </r>
  </si>
  <si>
    <t>All the cells here are formatted to wrap text around, but feel free to format your letter any way you want. You can even add columns to your letters, but make sure that do don't accidentally delete the controls!</t>
  </si>
  <si>
    <r>
      <t xml:space="preserve">All you need to do is type your letter here, making sure that you erase all these notes in the process. Note that this page is set to A4. If you are using any other size of paper, don't forget to change the page setup. Also, the </t>
    </r>
    <r>
      <rPr>
        <b/>
        <sz val="10"/>
        <rFont val="Arial"/>
        <family val="2"/>
      </rPr>
      <t>Envelope</t>
    </r>
    <r>
      <rPr>
        <sz val="10"/>
        <rFont val="Arial"/>
        <family val="0"/>
      </rPr>
      <t xml:space="preserve"> worksheet is set to print on DL sized envelopes (the size where A4 needs to be folded into thirds to fit inside).</t>
    </r>
  </si>
  <si>
    <r>
      <t>Just to the right of this letter area are the controls. If you can't see them, then you may have to zoom out a bit or move the cursor over to column F. To print a series of letters, simply click the '</t>
    </r>
    <r>
      <rPr>
        <b/>
        <sz val="10"/>
        <rFont val="Arial"/>
        <family val="2"/>
      </rPr>
      <t xml:space="preserve">Select </t>
    </r>
    <r>
      <rPr>
        <b/>
        <sz val="10"/>
        <color indexed="16"/>
        <rFont val="Arial"/>
        <family val="2"/>
      </rPr>
      <t>Start</t>
    </r>
    <r>
      <rPr>
        <b/>
        <sz val="10"/>
        <rFont val="Arial"/>
        <family val="2"/>
      </rPr>
      <t xml:space="preserve"> and </t>
    </r>
    <r>
      <rPr>
        <b/>
        <sz val="10"/>
        <color indexed="16"/>
        <rFont val="Arial"/>
        <family val="2"/>
      </rPr>
      <t>End</t>
    </r>
    <r>
      <rPr>
        <b/>
        <sz val="10"/>
        <rFont val="Arial"/>
        <family val="2"/>
      </rPr>
      <t xml:space="preserve"> from the address list</t>
    </r>
    <r>
      <rPr>
        <sz val="10"/>
        <rFont val="Arial"/>
        <family val="2"/>
      </rPr>
      <t>'</t>
    </r>
    <r>
      <rPr>
        <sz val="10"/>
        <rFont val="Arial"/>
        <family val="0"/>
      </rPr>
      <t xml:space="preserve"> button and highlight the range of records you wish to print. Then press the '</t>
    </r>
    <r>
      <rPr>
        <b/>
        <sz val="10"/>
        <rFont val="Arial"/>
        <family val="2"/>
      </rPr>
      <t xml:space="preserve">Print Using </t>
    </r>
    <r>
      <rPr>
        <b/>
        <sz val="10"/>
        <color indexed="16"/>
        <rFont val="Arial"/>
        <family val="2"/>
      </rPr>
      <t>Start</t>
    </r>
    <r>
      <rPr>
        <b/>
        <sz val="10"/>
        <rFont val="Arial"/>
        <family val="2"/>
      </rPr>
      <t xml:space="preserve"> and </t>
    </r>
    <r>
      <rPr>
        <b/>
        <sz val="10"/>
        <color indexed="16"/>
        <rFont val="Arial"/>
        <family val="2"/>
      </rPr>
      <t>End</t>
    </r>
    <r>
      <rPr>
        <b/>
        <sz val="10"/>
        <rFont val="Arial"/>
        <family val="2"/>
      </rPr>
      <t xml:space="preserve"> values</t>
    </r>
    <r>
      <rPr>
        <sz val="10"/>
        <rFont val="Arial"/>
        <family val="0"/>
      </rPr>
      <t>' button when you are ready. Just to make sure you have set up your letter correctly, it is a good idea to start by printing one or two pages before you select hundreds!</t>
    </r>
  </si>
  <si>
    <t>Glynn Consulting Ltd - Mailshot Utility</t>
  </si>
  <si>
    <t>About the formula used…</t>
  </si>
  <si>
    <t>Date appears as a number</t>
  </si>
  <si>
    <t>Date is in correct format</t>
  </si>
  <si>
    <t>=INDIRECT("AddressList!B"&amp;$B$16)</t>
  </si>
  <si>
    <t>=INDIRECT("AddressList!I"&amp;$B$16)</t>
  </si>
  <si>
    <t>=TEXT(INDIRECT("AddressList!I"&amp;$B$16),"dd/mmm/yy")</t>
  </si>
  <si>
    <t>Ralph Nickelby</t>
  </si>
  <si>
    <t>skinflint</t>
  </si>
  <si>
    <t>Golden Square</t>
  </si>
  <si>
    <t>London</t>
  </si>
  <si>
    <t>W1</t>
  </si>
  <si>
    <t>Loans R Us</t>
  </si>
  <si>
    <t>Herman Munster</t>
  </si>
  <si>
    <t>Herman</t>
  </si>
  <si>
    <t>1313 Mockingbird Lane</t>
  </si>
  <si>
    <t>Mockingbird Heights</t>
  </si>
  <si>
    <t>MB13</t>
  </si>
  <si>
    <t>The Beauty Salon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</si>
</sst>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 numFmtId="166" formatCode="dd/mm/yy"/>
    <numFmt numFmtId="167" formatCode="dd/mmm/yy"/>
  </numFmts>
  <fonts count="15">
    <font>
      <sz val="10"/>
      <name val="Arial"/>
      <family val="0"/>
    </font>
    <font>
      <sz val="8"/>
      <name val="Arial"/>
      <family val="0"/>
    </font>
    <font>
      <sz val="12"/>
      <name val="Arial"/>
      <family val="0"/>
    </font>
    <font>
      <b/>
      <sz val="10"/>
      <color indexed="9"/>
      <name val="Arial"/>
      <family val="2"/>
    </font>
    <font>
      <sz val="10"/>
      <color indexed="9"/>
      <name val="Arial"/>
      <family val="2"/>
    </font>
    <font>
      <u val="single"/>
      <sz val="10"/>
      <color indexed="12"/>
      <name val="Arial"/>
      <family val="0"/>
    </font>
    <font>
      <u val="single"/>
      <sz val="10"/>
      <color indexed="36"/>
      <name val="Arial"/>
      <family val="0"/>
    </font>
    <font>
      <b/>
      <sz val="10"/>
      <name val="Arial"/>
      <family val="2"/>
    </font>
    <font>
      <b/>
      <sz val="16"/>
      <color indexed="9"/>
      <name val="Arial"/>
      <family val="2"/>
    </font>
    <font>
      <b/>
      <u val="single"/>
      <sz val="12"/>
      <color indexed="12"/>
      <name val="Arial"/>
      <family val="2"/>
    </font>
    <font>
      <sz val="8"/>
      <name val="Tahoma"/>
      <family val="2"/>
    </font>
    <font>
      <b/>
      <sz val="10"/>
      <color indexed="16"/>
      <name val="Arial"/>
      <family val="2"/>
    </font>
    <font>
      <b/>
      <sz val="10"/>
      <color indexed="10"/>
      <name val="Arial"/>
      <family val="2"/>
    </font>
    <font>
      <b/>
      <sz val="10"/>
      <color indexed="18"/>
      <name val="Arial"/>
      <family val="2"/>
    </font>
    <font>
      <b/>
      <u val="single"/>
      <sz val="14"/>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18"/>
        <bgColor indexed="64"/>
      </patternFill>
    </fill>
    <fill>
      <patternFill patternType="solid">
        <fgColor indexed="21"/>
        <bgColor indexed="64"/>
      </patternFill>
    </fill>
    <fill>
      <patternFill patternType="solid">
        <fgColor indexed="49"/>
        <bgColor indexed="64"/>
      </patternFill>
    </fill>
    <fill>
      <patternFill patternType="solid">
        <fgColor indexed="41"/>
        <bgColor indexed="64"/>
      </patternFill>
    </fill>
    <fill>
      <patternFill patternType="solid">
        <fgColor indexed="9"/>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medium"/>
      <right>
        <color indexed="63"/>
      </right>
      <top style="medium"/>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style="medium"/>
      <right>
        <color indexed="63"/>
      </right>
      <top>
        <color indexed="63"/>
      </top>
      <bottom>
        <color indexed="63"/>
      </bottom>
    </border>
    <border>
      <left style="thin"/>
      <right style="thin"/>
      <top style="thin"/>
      <bottom style="thin"/>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5">
    <xf numFmtId="0" fontId="0" fillId="2" borderId="0" xfId="0" applyAlignment="1">
      <alignment/>
    </xf>
    <xf numFmtId="0" fontId="0" fillId="2" borderId="0" xfId="0" applyAlignment="1">
      <alignment vertical="top" wrapText="1"/>
    </xf>
    <xf numFmtId="0" fontId="0" fillId="3" borderId="0" xfId="0" applyFill="1" applyAlignment="1">
      <alignment vertical="top" wrapText="1"/>
    </xf>
    <xf numFmtId="49" fontId="0" fillId="2" borderId="0" xfId="0" applyNumberFormat="1" applyAlignment="1">
      <alignment/>
    </xf>
    <xf numFmtId="0" fontId="0" fillId="4" borderId="0" xfId="0" applyFill="1" applyAlignment="1">
      <alignment horizontal="right"/>
    </xf>
    <xf numFmtId="0" fontId="2" fillId="3" borderId="0" xfId="0" applyFont="1" applyFill="1" applyAlignment="1">
      <alignment vertical="top" wrapText="1"/>
    </xf>
    <xf numFmtId="0" fontId="4" fillId="5" borderId="0" xfId="0" applyFont="1" applyFill="1" applyAlignment="1">
      <alignment/>
    </xf>
    <xf numFmtId="49" fontId="3" fillId="6" borderId="1" xfId="0" applyNumberFormat="1" applyFont="1" applyFill="1" applyBorder="1" applyAlignment="1">
      <alignment/>
    </xf>
    <xf numFmtId="49" fontId="0" fillId="0" borderId="1" xfId="0" applyNumberFormat="1" applyFill="1" applyBorder="1" applyAlignment="1">
      <alignment/>
    </xf>
    <xf numFmtId="0" fontId="7" fillId="3" borderId="0" xfId="0" applyFont="1" applyFill="1" applyAlignment="1">
      <alignment vertical="top" wrapText="1"/>
    </xf>
    <xf numFmtId="49" fontId="0" fillId="0" borderId="1" xfId="0" applyNumberFormat="1" applyFill="1" applyBorder="1" applyAlignment="1" quotePrefix="1">
      <alignment/>
    </xf>
    <xf numFmtId="0" fontId="8" fillId="7" borderId="2" xfId="0" applyFont="1" applyFill="1" applyBorder="1" applyAlignment="1" applyProtection="1">
      <alignment horizontal="centerContinuous" vertical="center"/>
      <protection/>
    </xf>
    <xf numFmtId="0" fontId="0" fillId="7" borderId="0" xfId="0" applyFill="1" applyBorder="1" applyAlignment="1" applyProtection="1">
      <alignment horizontal="centerContinuous"/>
      <protection/>
    </xf>
    <xf numFmtId="0" fontId="0" fillId="7" borderId="0" xfId="0" applyFill="1" applyAlignment="1" applyProtection="1">
      <alignment/>
      <protection/>
    </xf>
    <xf numFmtId="0" fontId="0" fillId="8" borderId="0" xfId="0" applyFill="1" applyBorder="1" applyAlignment="1" applyProtection="1">
      <alignment/>
      <protection/>
    </xf>
    <xf numFmtId="0" fontId="0" fillId="8" borderId="0" xfId="0" applyFill="1" applyAlignment="1" applyProtection="1">
      <alignment/>
      <protection/>
    </xf>
    <xf numFmtId="0" fontId="7" fillId="4" borderId="0" xfId="0" applyFont="1" applyFill="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11" fillId="4" borderId="0" xfId="0" applyFont="1" applyFill="1" applyAlignment="1">
      <alignment horizontal="right"/>
    </xf>
    <xf numFmtId="0" fontId="0" fillId="9" borderId="6" xfId="0" applyFill="1" applyBorder="1" applyAlignment="1">
      <alignment/>
    </xf>
    <xf numFmtId="0" fontId="0" fillId="9" borderId="7" xfId="0" applyFill="1" applyBorder="1" applyAlignment="1">
      <alignment/>
    </xf>
    <xf numFmtId="0" fontId="0" fillId="9" borderId="8" xfId="0" applyFill="1" applyBorder="1" applyAlignment="1">
      <alignment/>
    </xf>
    <xf numFmtId="0" fontId="9" fillId="8" borderId="9" xfId="20" applyFont="1" applyFill="1" applyBorder="1" applyAlignment="1" applyProtection="1">
      <alignment/>
      <protection/>
    </xf>
    <xf numFmtId="0" fontId="9" fillId="8" borderId="0" xfId="20" applyFont="1" applyFill="1" applyBorder="1" applyAlignment="1" applyProtection="1">
      <alignment/>
      <protection/>
    </xf>
    <xf numFmtId="0" fontId="7" fillId="2" borderId="0" xfId="0" applyFont="1" applyAlignment="1">
      <alignment/>
    </xf>
    <xf numFmtId="0" fontId="14" fillId="2" borderId="0" xfId="0" applyFont="1" applyAlignment="1">
      <alignment/>
    </xf>
    <xf numFmtId="167" fontId="3" fillId="6" borderId="1" xfId="0" applyNumberFormat="1" applyFont="1" applyFill="1" applyBorder="1" applyAlignment="1">
      <alignment horizontal="left"/>
    </xf>
    <xf numFmtId="167" fontId="0" fillId="0" borderId="1" xfId="0" applyNumberFormat="1" applyFill="1" applyBorder="1" applyAlignment="1">
      <alignment horizontal="left"/>
    </xf>
    <xf numFmtId="0" fontId="0" fillId="2" borderId="0" xfId="0" applyAlignment="1" quotePrefix="1">
      <alignment/>
    </xf>
    <xf numFmtId="0" fontId="8" fillId="7" borderId="2" xfId="0" applyFont="1" applyFill="1" applyBorder="1" applyAlignment="1" applyProtection="1">
      <alignment horizontal="centerContinuous" vertical="center"/>
      <protection locked="0"/>
    </xf>
    <xf numFmtId="0" fontId="0" fillId="3" borderId="10" xfId="0" applyFill="1" applyBorder="1" applyAlignment="1" applyProtection="1">
      <alignment vertical="top" wrapText="1"/>
      <protection locked="0"/>
    </xf>
    <xf numFmtId="0" fontId="0" fillId="10" borderId="10" xfId="0" applyFill="1" applyBorder="1" applyAlignment="1" applyProtection="1">
      <alignment/>
      <protection locked="0"/>
    </xf>
    <xf numFmtId="0" fontId="0" fillId="3" borderId="10" xfId="0" applyFill="1" applyBorder="1" applyAlignment="1" applyProtection="1" quotePrefix="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38100</xdr:rowOff>
    </xdr:from>
    <xdr:ext cx="2838450" cy="542925"/>
    <xdr:sp>
      <xdr:nvSpPr>
        <xdr:cNvPr id="1" name="AutoShape 1"/>
        <xdr:cNvSpPr>
          <a:spLocks/>
        </xdr:cNvSpPr>
      </xdr:nvSpPr>
      <xdr:spPr>
        <a:xfrm>
          <a:off x="57150" y="2152650"/>
          <a:ext cx="2838450" cy="542925"/>
        </a:xfrm>
        <a:prstGeom prst="downArrowCallout">
          <a:avLst>
            <a:gd name="adj1" fmla="val 27462"/>
            <a:gd name="adj2" fmla="val -9106"/>
            <a:gd name="adj3" fmla="val 34509"/>
            <a:gd name="adj4" fmla="val -2347"/>
          </a:avLst>
        </a:prstGeom>
        <a:gradFill rotWithShape="1">
          <a:gsLst>
            <a:gs pos="0">
              <a:srgbClr val="FFFFCC"/>
            </a:gs>
            <a:gs pos="50000">
              <a:srgbClr val="FFFFEE"/>
            </a:gs>
            <a:gs pos="100000">
              <a:srgbClr val="FFFFCC"/>
            </a:gs>
          </a:gsLst>
          <a:lin ang="5400000" scaled="1"/>
        </a:gradFill>
        <a:ln w="19050" cmpd="sng">
          <a:solidFill>
            <a:srgbClr val="008080"/>
          </a:solidFill>
          <a:headEnd type="none"/>
          <a:tailEnd type="none"/>
        </a:ln>
      </xdr:spPr>
      <xdr:txBody>
        <a:bodyPr vertOverflow="clip" wrap="square"/>
        <a:p>
          <a:pPr algn="l">
            <a:defRPr/>
          </a:pPr>
          <a:r>
            <a:rPr lang="en-US" cap="none" sz="1000" b="0" i="0" u="none" baseline="0">
              <a:latin typeface="Arial"/>
              <a:ea typeface="Arial"/>
              <a:cs typeface="Arial"/>
            </a:rPr>
            <a:t>Here is the formula used to bring information from the </a:t>
          </a:r>
          <a:r>
            <a:rPr lang="en-US" cap="none" sz="1000" b="1" i="0" u="none" baseline="0">
              <a:solidFill>
                <a:srgbClr val="000080"/>
              </a:solidFill>
              <a:latin typeface="Arial"/>
              <a:ea typeface="Arial"/>
              <a:cs typeface="Arial"/>
            </a:rPr>
            <a:t>AddressList</a:t>
          </a:r>
          <a:r>
            <a:rPr lang="en-US" cap="none" sz="1000" b="0" i="0" u="none" baseline="0">
              <a:latin typeface="Arial"/>
              <a:ea typeface="Arial"/>
              <a:cs typeface="Arial"/>
            </a:rPr>
            <a:t> table into the body of the letter</a:t>
          </a:r>
        </a:p>
      </xdr:txBody>
    </xdr:sp>
    <xdr:clientData/>
  </xdr:oneCellAnchor>
  <xdr:oneCellAnchor>
    <xdr:from>
      <xdr:col>2</xdr:col>
      <xdr:colOff>57150</xdr:colOff>
      <xdr:row>13</xdr:row>
      <xdr:rowOff>85725</xdr:rowOff>
    </xdr:from>
    <xdr:ext cx="2581275" cy="628650"/>
    <xdr:sp>
      <xdr:nvSpPr>
        <xdr:cNvPr id="2" name="AutoShape 2"/>
        <xdr:cNvSpPr>
          <a:spLocks/>
        </xdr:cNvSpPr>
      </xdr:nvSpPr>
      <xdr:spPr>
        <a:xfrm>
          <a:off x="3571875" y="2524125"/>
          <a:ext cx="2581275" cy="628650"/>
        </a:xfrm>
        <a:prstGeom prst="leftArrowCallout">
          <a:avLst>
            <a:gd name="adj1" fmla="val -41870"/>
            <a:gd name="adj2" fmla="val -36365"/>
            <a:gd name="adj3" fmla="val -45953"/>
            <a:gd name="adj4" fmla="val -7694"/>
          </a:avLst>
        </a:prstGeom>
        <a:gradFill rotWithShape="1">
          <a:gsLst>
            <a:gs pos="0">
              <a:srgbClr val="FFFFCC"/>
            </a:gs>
            <a:gs pos="50000">
              <a:srgbClr val="FFFFEE"/>
            </a:gs>
            <a:gs pos="100000">
              <a:srgbClr val="FFFFCC"/>
            </a:gs>
          </a:gsLst>
          <a:lin ang="5400000" scaled="1"/>
        </a:gradFill>
        <a:ln w="19050" cmpd="sng">
          <a:solidFill>
            <a:srgbClr val="008080"/>
          </a:solidFill>
          <a:headEnd type="none"/>
          <a:tailEnd type="none"/>
        </a:ln>
      </xdr:spPr>
      <xdr:txBody>
        <a:bodyPr vertOverflow="clip" wrap="square" anchor="ctr"/>
        <a:p>
          <a:pPr algn="l">
            <a:defRPr/>
          </a:pPr>
          <a:r>
            <a:rPr lang="en-US" cap="none" sz="1000" b="0" i="0" u="none" baseline="0">
              <a:latin typeface="Arial"/>
              <a:ea typeface="Arial"/>
              <a:cs typeface="Arial"/>
            </a:rPr>
            <a:t>This is the row number of the record in the </a:t>
          </a:r>
          <a:r>
            <a:rPr lang="en-US" cap="none" sz="1000" b="1" i="0" u="none" baseline="0">
              <a:solidFill>
                <a:srgbClr val="000080"/>
              </a:solidFill>
              <a:latin typeface="Arial"/>
              <a:ea typeface="Arial"/>
              <a:cs typeface="Arial"/>
            </a:rPr>
            <a:t>AddressList</a:t>
          </a:r>
          <a:r>
            <a:rPr lang="en-US" cap="none" sz="1000" b="0" i="0" u="none" baseline="0">
              <a:latin typeface="Arial"/>
              <a:ea typeface="Arial"/>
              <a:cs typeface="Arial"/>
            </a:rPr>
            <a:t> table. Changing this value will change the result of the formula.</a:t>
          </a:r>
        </a:p>
      </xdr:txBody>
    </xdr:sp>
    <xdr:clientData/>
  </xdr:oneCellAnchor>
  <xdr:oneCellAnchor>
    <xdr:from>
      <xdr:col>0</xdr:col>
      <xdr:colOff>38100</xdr:colOff>
      <xdr:row>17</xdr:row>
      <xdr:rowOff>85725</xdr:rowOff>
    </xdr:from>
    <xdr:ext cx="2838450" cy="1466850"/>
    <xdr:sp>
      <xdr:nvSpPr>
        <xdr:cNvPr id="3" name="AutoShape 3"/>
        <xdr:cNvSpPr>
          <a:spLocks/>
        </xdr:cNvSpPr>
      </xdr:nvSpPr>
      <xdr:spPr>
        <a:xfrm>
          <a:off x="38100" y="3171825"/>
          <a:ext cx="2838450" cy="1466850"/>
        </a:xfrm>
        <a:prstGeom prst="downArrowCallout">
          <a:avLst>
            <a:gd name="adj1" fmla="val 35712"/>
            <a:gd name="adj2" fmla="val -7717"/>
            <a:gd name="adj3" fmla="val 42546"/>
            <a:gd name="adj4" fmla="val -2013"/>
          </a:avLst>
        </a:prstGeom>
        <a:gradFill rotWithShape="1">
          <a:gsLst>
            <a:gs pos="0">
              <a:srgbClr val="FFFFCC"/>
            </a:gs>
            <a:gs pos="50000">
              <a:srgbClr val="FFFFEE"/>
            </a:gs>
            <a:gs pos="100000">
              <a:srgbClr val="FFFFCC"/>
            </a:gs>
          </a:gsLst>
          <a:lin ang="5400000" scaled="1"/>
        </a:gradFill>
        <a:ln w="19050" cmpd="sng">
          <a:solidFill>
            <a:srgbClr val="008080"/>
          </a:solidFill>
          <a:headEnd type="none"/>
          <a:tailEnd type="none"/>
        </a:ln>
      </xdr:spPr>
      <xdr:txBody>
        <a:bodyPr vertOverflow="clip" wrap="square"/>
        <a:p>
          <a:pPr algn="l">
            <a:defRPr/>
          </a:pPr>
          <a:r>
            <a:rPr lang="en-US" cap="none" sz="1000" b="0" i="0" u="none" baseline="0">
              <a:latin typeface="Arial"/>
              <a:ea typeface="Arial"/>
              <a:cs typeface="Arial"/>
            </a:rPr>
            <a:t>The formula points to the worksheet using </a:t>
          </a:r>
          <a:r>
            <a:rPr lang="en-US" cap="none" sz="1000" b="1" i="0" u="none" baseline="0">
              <a:solidFill>
                <a:srgbClr val="000080"/>
              </a:solidFill>
              <a:latin typeface="Arial"/>
              <a:ea typeface="Arial"/>
              <a:cs typeface="Arial"/>
            </a:rPr>
            <a:t>AddressList!</a:t>
          </a:r>
          <a:r>
            <a:rPr lang="en-US" cap="none" sz="1000" b="0" i="0" u="none" baseline="0">
              <a:latin typeface="Arial"/>
              <a:ea typeface="Arial"/>
              <a:cs typeface="Arial"/>
            </a:rPr>
            <a:t> and the </a:t>
          </a:r>
          <a:r>
            <a:rPr lang="en-US" cap="none" sz="1000" b="1" i="0" u="none" baseline="0">
              <a:solidFill>
                <a:srgbClr val="000080"/>
              </a:solidFill>
              <a:latin typeface="Arial"/>
              <a:ea typeface="Arial"/>
              <a:cs typeface="Arial"/>
            </a:rPr>
            <a:t>B</a:t>
          </a:r>
          <a:r>
            <a:rPr lang="en-US" cap="none" sz="1000" b="0" i="0" u="none" baseline="0">
              <a:latin typeface="Arial"/>
              <a:ea typeface="Arial"/>
              <a:cs typeface="Arial"/>
            </a:rPr>
            <a:t> after the exclamation is the column of the table. Simply change the column letter to refer to any column you wish. You could even point to a different worksheet although you may have to add single quotes to the references if the worksheet name uses spaces.</a:t>
          </a:r>
        </a:p>
      </xdr:txBody>
    </xdr:sp>
    <xdr:clientData/>
  </xdr:oneCellAnchor>
  <xdr:oneCellAnchor>
    <xdr:from>
      <xdr:col>0</xdr:col>
      <xdr:colOff>257175</xdr:colOff>
      <xdr:row>2</xdr:row>
      <xdr:rowOff>133350</xdr:rowOff>
    </xdr:from>
    <xdr:ext cx="4829175" cy="933450"/>
    <xdr:sp>
      <xdr:nvSpPr>
        <xdr:cNvPr id="4" name="TextBox 4"/>
        <xdr:cNvSpPr txBox="1">
          <a:spLocks noChangeArrowheads="1"/>
        </xdr:cNvSpPr>
      </xdr:nvSpPr>
      <xdr:spPr>
        <a:xfrm>
          <a:off x="257175" y="723900"/>
          <a:ext cx="4829175" cy="933450"/>
        </a:xfrm>
        <a:prstGeom prst="rect">
          <a:avLst/>
        </a:prstGeom>
        <a:gradFill rotWithShape="1">
          <a:gsLst>
            <a:gs pos="0">
              <a:srgbClr val="FFFFCC"/>
            </a:gs>
            <a:gs pos="50000">
              <a:srgbClr val="FFFFEE"/>
            </a:gs>
            <a:gs pos="100000">
              <a:srgbClr val="FFFFCC"/>
            </a:gs>
          </a:gsLst>
          <a:lin ang="5400000" scaled="1"/>
        </a:gradFill>
        <a:ln w="19050" cmpd="sng">
          <a:solidFill>
            <a:srgbClr val="008080"/>
          </a:solidFill>
          <a:headEnd type="none"/>
          <a:tailEnd type="none"/>
        </a:ln>
      </xdr:spPr>
      <xdr:txBody>
        <a:bodyPr vertOverflow="clip" wrap="square" anchor="ctr"/>
        <a:p>
          <a:pPr algn="l">
            <a:defRPr/>
          </a:pPr>
          <a:r>
            <a:rPr lang="en-US" cap="none" sz="1000" b="0" i="0" u="none" baseline="0">
              <a:latin typeface="Arial"/>
              <a:ea typeface="Arial"/>
              <a:cs typeface="Arial"/>
            </a:rPr>
            <a:t>This utility was written to create a mail merge without using Microsoft Word. There is nothing wrong with Microsoft Word, but it's nice to have the database and the letter in the same application. This works very well and is very flexible. The </a:t>
          </a:r>
          <a:r>
            <a:rPr lang="en-US" cap="none" sz="1000" b="1" i="0" u="none" baseline="0">
              <a:solidFill>
                <a:srgbClr val="000080"/>
              </a:solidFill>
              <a:latin typeface="Arial"/>
              <a:ea typeface="Arial"/>
              <a:cs typeface="Arial"/>
            </a:rPr>
            <a:t>AddressList</a:t>
          </a:r>
          <a:r>
            <a:rPr lang="en-US" cap="none" sz="1000" b="0" i="0" u="none" baseline="0">
              <a:latin typeface="Arial"/>
              <a:ea typeface="Arial"/>
              <a:cs typeface="Arial"/>
            </a:rPr>
            <a:t> worksheet can have as many columns as you wish and the </a:t>
          </a:r>
          <a:r>
            <a:rPr lang="en-US" cap="none" sz="1000" b="1" i="0" u="none" baseline="0">
              <a:solidFill>
                <a:srgbClr val="000080"/>
              </a:solidFill>
              <a:latin typeface="Arial"/>
              <a:ea typeface="Arial"/>
              <a:cs typeface="Arial"/>
            </a:rPr>
            <a:t>Letter</a:t>
          </a:r>
          <a:r>
            <a:rPr lang="en-US" cap="none" sz="1000" b="0" i="0" u="none" baseline="0">
              <a:latin typeface="Arial"/>
              <a:ea typeface="Arial"/>
              <a:cs typeface="Arial"/>
            </a:rPr>
            <a:t> and </a:t>
          </a:r>
          <a:r>
            <a:rPr lang="en-US" cap="none" sz="1000" b="1" i="0" u="none" baseline="0">
              <a:solidFill>
                <a:srgbClr val="000080"/>
              </a:solidFill>
              <a:latin typeface="Arial"/>
              <a:ea typeface="Arial"/>
              <a:cs typeface="Arial"/>
            </a:rPr>
            <a:t>Envelope</a:t>
          </a:r>
          <a:r>
            <a:rPr lang="en-US" cap="none" sz="1000" b="0" i="0" u="none" baseline="0">
              <a:latin typeface="Arial"/>
              <a:ea typeface="Arial"/>
              <a:cs typeface="Arial"/>
            </a:rPr>
            <a:t> can be adjusted to whatever format you require without changing any macro code.</a:t>
          </a:r>
        </a:p>
      </xdr:txBody>
    </xdr:sp>
    <xdr:clientData/>
  </xdr:oneCellAnchor>
  <xdr:oneCellAnchor>
    <xdr:from>
      <xdr:col>0</xdr:col>
      <xdr:colOff>47625</xdr:colOff>
      <xdr:row>28</xdr:row>
      <xdr:rowOff>123825</xdr:rowOff>
    </xdr:from>
    <xdr:ext cx="2838450" cy="914400"/>
    <xdr:sp>
      <xdr:nvSpPr>
        <xdr:cNvPr id="5" name="AutoShape 5"/>
        <xdr:cNvSpPr>
          <a:spLocks/>
        </xdr:cNvSpPr>
      </xdr:nvSpPr>
      <xdr:spPr>
        <a:xfrm>
          <a:off x="47625" y="4991100"/>
          <a:ext cx="2838450" cy="914400"/>
        </a:xfrm>
        <a:prstGeom prst="downArrowCallout">
          <a:avLst>
            <a:gd name="adj1" fmla="val 27462"/>
            <a:gd name="adj2" fmla="val -9106"/>
            <a:gd name="adj3" fmla="val 38541"/>
            <a:gd name="adj4" fmla="val -2347"/>
          </a:avLst>
        </a:prstGeom>
        <a:gradFill rotWithShape="1">
          <a:gsLst>
            <a:gs pos="0">
              <a:srgbClr val="FFFFCC"/>
            </a:gs>
            <a:gs pos="50000">
              <a:srgbClr val="FFFFEE"/>
            </a:gs>
            <a:gs pos="100000">
              <a:srgbClr val="FFFFCC"/>
            </a:gs>
          </a:gsLst>
          <a:lin ang="5400000" scaled="1"/>
        </a:gradFill>
        <a:ln w="19050" cmpd="sng">
          <a:solidFill>
            <a:srgbClr val="008080"/>
          </a:solidFill>
          <a:headEnd type="none"/>
          <a:tailEnd type="none"/>
        </a:ln>
      </xdr:spPr>
      <xdr:txBody>
        <a:bodyPr vertOverflow="clip" wrap="square"/>
        <a:p>
          <a:pPr algn="l">
            <a:defRPr/>
          </a:pPr>
          <a:r>
            <a:rPr lang="en-US" cap="none" sz="1000" b="0" i="0" u="none" baseline="0">
              <a:latin typeface="Arial"/>
              <a:ea typeface="Arial"/>
              <a:cs typeface="Arial"/>
            </a:rPr>
            <a:t>If you refer to a date, the formula has to be adjusted to put the value into date format. Here is the formula without the changed followed by the new version.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2</xdr:row>
      <xdr:rowOff>85725</xdr:rowOff>
    </xdr:from>
    <xdr:ext cx="2838450" cy="1133475"/>
    <xdr:sp>
      <xdr:nvSpPr>
        <xdr:cNvPr id="1" name="AutoShape 5"/>
        <xdr:cNvSpPr>
          <a:spLocks/>
        </xdr:cNvSpPr>
      </xdr:nvSpPr>
      <xdr:spPr>
        <a:xfrm>
          <a:off x="161925" y="676275"/>
          <a:ext cx="2838450" cy="1133475"/>
        </a:xfrm>
        <a:prstGeom prst="downArrowCallout">
          <a:avLst>
            <a:gd name="adj1" fmla="val 27462"/>
            <a:gd name="adj2" fmla="val -9106"/>
            <a:gd name="adj3" fmla="val 34509"/>
            <a:gd name="adj4" fmla="val -2347"/>
          </a:avLst>
        </a:prstGeom>
        <a:gradFill rotWithShape="1">
          <a:gsLst>
            <a:gs pos="0">
              <a:srgbClr val="FFFFCC"/>
            </a:gs>
            <a:gs pos="50000">
              <a:srgbClr val="FFFFEE"/>
            </a:gs>
            <a:gs pos="100000">
              <a:srgbClr val="FFFFCC"/>
            </a:gs>
          </a:gsLst>
          <a:lin ang="5400000" scaled="1"/>
        </a:gradFill>
        <a:ln w="19050" cmpd="sng">
          <a:solidFill>
            <a:srgbClr val="008080"/>
          </a:solidFill>
          <a:headEnd type="none"/>
          <a:tailEnd type="none"/>
        </a:ln>
      </xdr:spPr>
      <xdr:txBody>
        <a:bodyPr vertOverflow="clip" wrap="square"/>
        <a:p>
          <a:pPr algn="l">
            <a:defRPr/>
          </a:pPr>
          <a:r>
            <a:rPr lang="en-US" cap="none" sz="1000" b="0" i="0" u="none" baseline="0">
              <a:latin typeface="Arial"/>
              <a:ea typeface="Arial"/>
              <a:cs typeface="Arial"/>
            </a:rPr>
            <a:t>The first few rows use standard Excel  formulas to lookup data from the address list. Refer to the </a:t>
          </a:r>
          <a:r>
            <a:rPr lang="en-US" cap="none" sz="1000" b="1" i="0" u="none" baseline="0">
              <a:solidFill>
                <a:srgbClr val="FF0000"/>
              </a:solidFill>
              <a:latin typeface="Arial"/>
              <a:ea typeface="Arial"/>
              <a:cs typeface="Arial"/>
            </a:rPr>
            <a:t>help</a:t>
          </a:r>
          <a:r>
            <a:rPr lang="en-US" cap="none" sz="1000" b="0" i="0" u="none" baseline="0">
              <a:latin typeface="Arial"/>
              <a:ea typeface="Arial"/>
              <a:cs typeface="Arial"/>
            </a:rPr>
            <a:t> worksheet to understand how they work.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lynnconsulting.co.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glynnconsulting.co.uk/"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lynnconsulting.co.uk/"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F40"/>
  <sheetViews>
    <sheetView tabSelected="1" workbookViewId="0" topLeftCell="A1">
      <pane ySplit="2" topLeftCell="BM3" activePane="bottomLeft" state="frozen"/>
      <selection pane="topLeft" activeCell="A1" sqref="A1"/>
      <selection pane="bottomLeft" activeCell="A16" sqref="A16"/>
    </sheetView>
  </sheetViews>
  <sheetFormatPr defaultColWidth="9.140625" defaultRowHeight="12.75"/>
  <cols>
    <col min="1" max="1" width="47.140625" style="0" customWidth="1"/>
    <col min="2" max="2" width="5.57421875" style="0" customWidth="1"/>
  </cols>
  <sheetData>
    <row r="1" spans="1:6" s="13" customFormat="1" ht="30.75" customHeight="1">
      <c r="A1" s="31" t="s">
        <v>30</v>
      </c>
      <c r="B1" s="12"/>
      <c r="C1" s="12"/>
      <c r="D1" s="12"/>
      <c r="E1" s="12"/>
      <c r="F1" s="12"/>
    </row>
    <row r="2" spans="1:6" s="15" customFormat="1" ht="15.75">
      <c r="A2" s="24" t="s">
        <v>24</v>
      </c>
      <c r="B2" s="25"/>
      <c r="C2" s="14"/>
      <c r="D2" s="14"/>
      <c r="E2" s="14"/>
      <c r="F2" s="14"/>
    </row>
    <row r="10" ht="18">
      <c r="A10" s="27" t="s">
        <v>31</v>
      </c>
    </row>
    <row r="16" spans="1:2" ht="12.75">
      <c r="A16" s="32" t="str">
        <f ca="1">INDIRECT("AddressList!B"&amp;$B$16)</f>
        <v>Norbert Goober</v>
      </c>
      <c r="B16" s="33">
        <v>2</v>
      </c>
    </row>
    <row r="28" ht="12.75">
      <c r="A28" s="34" t="s">
        <v>34</v>
      </c>
    </row>
    <row r="36" ht="12.75">
      <c r="A36" s="30" t="s">
        <v>35</v>
      </c>
    </row>
    <row r="37" spans="1:2" ht="12.75">
      <c r="A37" s="34">
        <f ca="1">INDIRECT("AddressList!I"&amp;$B$16)</f>
        <v>38609</v>
      </c>
      <c r="B37" s="26" t="s">
        <v>32</v>
      </c>
    </row>
    <row r="39" ht="12.75">
      <c r="A39" s="30" t="s">
        <v>36</v>
      </c>
    </row>
    <row r="40" spans="1:2" ht="12.75">
      <c r="A40" s="34" t="str">
        <f ca="1">TEXT(INDIRECT("AddressList!I"&amp;$B$16),"dd/mmm/yy")</f>
        <v>14/Sep/05</v>
      </c>
      <c r="B40" s="26" t="s">
        <v>33</v>
      </c>
    </row>
  </sheetData>
  <sheetProtection sheet="1" objects="1" scenarios="1" selectLockedCells="1"/>
  <mergeCells count="1">
    <mergeCell ref="A2:B2"/>
  </mergeCells>
  <hyperlinks>
    <hyperlink ref="A2" r:id="rId1" display="www.glynnconsulting.co.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1"/>
  <dimension ref="A1:F32"/>
  <sheetViews>
    <sheetView showGridLines="0" showZero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3.57421875" style="0" customWidth="1"/>
    <col min="2" max="2" width="93.57421875" style="1" customWidth="1"/>
    <col min="3" max="3" width="3.8515625" style="0" customWidth="1"/>
    <col min="4" max="4" width="11.421875" style="0" customWidth="1"/>
  </cols>
  <sheetData>
    <row r="1" spans="1:6" s="13" customFormat="1" ht="30.75" customHeight="1">
      <c r="A1" s="11" t="s">
        <v>30</v>
      </c>
      <c r="B1" s="12"/>
      <c r="C1" s="12"/>
      <c r="D1" s="12"/>
      <c r="E1" s="12"/>
      <c r="F1" s="12"/>
    </row>
    <row r="2" spans="1:6" s="15" customFormat="1" ht="15.75">
      <c r="A2" s="24" t="s">
        <v>24</v>
      </c>
      <c r="B2" s="25"/>
      <c r="C2" s="14"/>
      <c r="D2" s="14"/>
      <c r="E2" s="14"/>
      <c r="F2" s="14"/>
    </row>
    <row r="3" ht="103.5" customHeight="1"/>
    <row r="4" spans="2:5" ht="12.75">
      <c r="B4" s="2" t="str">
        <f ca="1">INDIRECT("AddressList!B"&amp;$E$6)</f>
        <v>Norbert Goober</v>
      </c>
      <c r="E4" s="3"/>
    </row>
    <row r="5" ht="12.75">
      <c r="B5" s="2" t="str">
        <f ca="1">INDIRECT("AddressList!A"&amp;$E$6)</f>
        <v>Norbert's Spanners</v>
      </c>
    </row>
    <row r="6" spans="2:5" ht="12.75">
      <c r="B6" s="2" t="str">
        <f ca="1">INDIRECT("AddressList!D"&amp;$E$6)</f>
        <v>1 Strange Lane</v>
      </c>
      <c r="D6" s="16" t="s">
        <v>8</v>
      </c>
      <c r="E6" s="17">
        <v>2</v>
      </c>
    </row>
    <row r="7" spans="2:5" ht="12.75">
      <c r="B7" s="2" t="str">
        <f ca="1">INDIRECT("AddressList!E"&amp;$E$6)</f>
        <v>Odd Road</v>
      </c>
      <c r="D7" s="20" t="s">
        <v>25</v>
      </c>
      <c r="E7" s="18">
        <v>2</v>
      </c>
    </row>
    <row r="8" spans="2:5" ht="12.75">
      <c r="B8" s="2" t="str">
        <f ca="1">INDIRECT("AddressList!F"&amp;$E$6)</f>
        <v>Peculiar</v>
      </c>
      <c r="D8" s="20" t="s">
        <v>26</v>
      </c>
      <c r="E8" s="19">
        <v>2</v>
      </c>
    </row>
    <row r="9" spans="2:5" ht="12.75">
      <c r="B9" s="2" t="str">
        <f ca="1">INDIRECT("AddressList!G"&amp;$E$6)</f>
        <v>Rutland</v>
      </c>
      <c r="D9" s="4"/>
      <c r="E9" s="4"/>
    </row>
    <row r="10" spans="2:5" ht="12.75">
      <c r="B10" s="2" t="str">
        <f ca="1">INDIRECT("AddressList!H"&amp;$E$6)</f>
        <v>RU OK</v>
      </c>
      <c r="D10" s="4"/>
      <c r="E10" s="4"/>
    </row>
    <row r="11" ht="12.75">
      <c r="B11" s="2"/>
    </row>
    <row r="12" ht="12.75">
      <c r="B12" s="9" t="s">
        <v>20</v>
      </c>
    </row>
    <row r="13" ht="12.75">
      <c r="B13" s="2"/>
    </row>
    <row r="14" ht="12.75">
      <c r="B14" s="2" t="str">
        <f ca="1">"Dear "&amp;INDIRECT("AddressList!C"&amp;$E$6)</f>
        <v>Dear 'Name here'</v>
      </c>
    </row>
    <row r="15" ht="12.75">
      <c r="B15" s="2"/>
    </row>
    <row r="16" ht="51">
      <c r="B16" s="2" t="s">
        <v>28</v>
      </c>
    </row>
    <row r="17" ht="12.75">
      <c r="B17" s="2"/>
    </row>
    <row r="18" ht="63.75">
      <c r="B18" s="2" t="s">
        <v>29</v>
      </c>
    </row>
    <row r="19" ht="12.75">
      <c r="B19" s="2"/>
    </row>
    <row r="20" ht="25.5">
      <c r="B20" s="2" t="s">
        <v>27</v>
      </c>
    </row>
    <row r="21" ht="12.75">
      <c r="B21" s="2"/>
    </row>
    <row r="22" ht="12.75">
      <c r="B22" s="2" t="s">
        <v>21</v>
      </c>
    </row>
    <row r="23" ht="12.75">
      <c r="B23" s="2"/>
    </row>
    <row r="24" ht="12.75">
      <c r="B24" s="2" t="s">
        <v>1</v>
      </c>
    </row>
    <row r="25" ht="12.75">
      <c r="B25" s="2"/>
    </row>
    <row r="26" ht="12.75">
      <c r="B26" s="2"/>
    </row>
    <row r="27" ht="12.75">
      <c r="B27" s="2"/>
    </row>
    <row r="28" ht="12.75">
      <c r="B28" s="2" t="s">
        <v>0</v>
      </c>
    </row>
    <row r="29" ht="12.75">
      <c r="B29" s="2"/>
    </row>
    <row r="30" ht="12.75">
      <c r="B30" s="2" t="s">
        <v>23</v>
      </c>
    </row>
    <row r="31" ht="12.75">
      <c r="B31" s="2"/>
    </row>
    <row r="32" ht="12.75">
      <c r="B32" s="2"/>
    </row>
  </sheetData>
  <mergeCells count="1">
    <mergeCell ref="A2:B2"/>
  </mergeCells>
  <hyperlinks>
    <hyperlink ref="A2" r:id="rId1" display="www.glynnconsulting.co.uk"/>
  </hyperlinks>
  <printOptions/>
  <pageMargins left="0.75" right="0.34" top="1.1" bottom="0.79" header="0.22" footer="0.46"/>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5"/>
  <dimension ref="A1:F11"/>
  <sheetViews>
    <sheetView showGridLines="0" workbookViewId="0" topLeftCell="A1">
      <pane ySplit="2" topLeftCell="BM3" activePane="bottomLeft" state="frozen"/>
      <selection pane="topLeft" activeCell="A1" sqref="A1"/>
      <selection pane="bottomLeft" activeCell="B4" sqref="B4"/>
    </sheetView>
  </sheetViews>
  <sheetFormatPr defaultColWidth="9.140625" defaultRowHeight="12.75"/>
  <cols>
    <col min="1" max="1" width="3.57421875" style="0" customWidth="1"/>
    <col min="2" max="2" width="54.7109375" style="1" customWidth="1"/>
    <col min="3" max="3" width="3.8515625" style="0" customWidth="1"/>
    <col min="4" max="4" width="11.421875" style="0" customWidth="1"/>
  </cols>
  <sheetData>
    <row r="1" spans="1:6" s="13" customFormat="1" ht="30.75" customHeight="1">
      <c r="A1" s="11" t="s">
        <v>30</v>
      </c>
      <c r="B1" s="12"/>
      <c r="C1" s="12"/>
      <c r="D1" s="12"/>
      <c r="E1" s="12"/>
      <c r="F1" s="12"/>
    </row>
    <row r="2" spans="1:6" s="15" customFormat="1" ht="15.75">
      <c r="A2" s="24" t="s">
        <v>24</v>
      </c>
      <c r="B2" s="25"/>
      <c r="C2" s="14"/>
      <c r="D2" s="14"/>
      <c r="E2" s="14"/>
      <c r="F2" s="14"/>
    </row>
    <row r="3" ht="12.75"/>
    <row r="4" spans="2:5" ht="15">
      <c r="B4" s="5" t="str">
        <f ca="1">IF(INDIRECT("AddressList!B"&amp;$E$8)=0,"",INDIRECT("AddressList!B"&amp;$E$8))</f>
        <v>Norbert Goober</v>
      </c>
      <c r="E4" s="3"/>
    </row>
    <row r="5" ht="15">
      <c r="B5" s="5" t="str">
        <f ca="1">IF(INDIRECT("AddressList!A"&amp;$E$8)=0,"",INDIRECT("AddressList!A"&amp;$E$8))</f>
        <v>Norbert's Spanners</v>
      </c>
    </row>
    <row r="6" spans="2:5" ht="15">
      <c r="B6" s="5" t="str">
        <f ca="1">IF(INDIRECT("AddressList!D"&amp;$E$8)=0,"",INDIRECT("AddressList!D"&amp;$E$8))</f>
        <v>1 Strange Lane</v>
      </c>
      <c r="E6">
        <v>4</v>
      </c>
    </row>
    <row r="7" ht="15">
      <c r="B7" s="5" t="str">
        <f ca="1">IF(INDIRECT("AddressList!E"&amp;$E$8)=0,"",INDIRECT("AddressList!E"&amp;$E$8))</f>
        <v>Odd Road</v>
      </c>
    </row>
    <row r="8" spans="2:5" ht="15">
      <c r="B8" s="5" t="str">
        <f ca="1">IF(INDIRECT("AddressList!F"&amp;$E$8)=0,"",INDIRECT("AddressList!F"&amp;$E$8))</f>
        <v>Peculiar</v>
      </c>
      <c r="D8" s="20" t="s">
        <v>8</v>
      </c>
      <c r="E8" s="21">
        <f>CurrentRow</f>
        <v>2</v>
      </c>
    </row>
    <row r="9" spans="2:5" ht="15">
      <c r="B9" s="5" t="str">
        <f ca="1">IF(INDIRECT("AddressList!G"&amp;$E$8)=0,"",INDIRECT("AddressList!G"&amp;$E$8))</f>
        <v>Rutland</v>
      </c>
      <c r="D9" s="20" t="s">
        <v>25</v>
      </c>
      <c r="E9" s="22">
        <f>StartRow</f>
        <v>2</v>
      </c>
    </row>
    <row r="10" spans="2:5" ht="15">
      <c r="B10" s="5" t="str">
        <f ca="1">IF(INDIRECT("AddressList!H"&amp;$E$8)=0,"",INDIRECT("AddressList!H"&amp;$E$8))</f>
        <v>RU OK</v>
      </c>
      <c r="D10" s="20" t="s">
        <v>26</v>
      </c>
      <c r="E10" s="23">
        <f>EndRow</f>
        <v>2</v>
      </c>
    </row>
    <row r="11" ht="15">
      <c r="B11" s="5"/>
    </row>
    <row r="12" ht="12.75"/>
    <row r="13" ht="12.75"/>
    <row r="14" ht="12.75"/>
  </sheetData>
  <mergeCells count="1">
    <mergeCell ref="A2:B2"/>
  </mergeCells>
  <hyperlinks>
    <hyperlink ref="A2" r:id="rId1" display="www.glynnconsulting.co.uk"/>
  </hyperlinks>
  <printOptions/>
  <pageMargins left="1.97" right="0.34" top="1.5" bottom="0.79" header="0.22" footer="0.46"/>
  <pageSetup orientation="landscape" paperSize="27" r:id="rId3"/>
  <headerFooter alignWithMargins="0">
    <oddHeader>&amp;R
</oddHeader>
  </headerFooter>
  <legacyDrawing r:id="rId2"/>
</worksheet>
</file>

<file path=xl/worksheets/sheet4.xml><?xml version="1.0" encoding="utf-8"?>
<worksheet xmlns="http://schemas.openxmlformats.org/spreadsheetml/2006/main" xmlns:r="http://schemas.openxmlformats.org/officeDocument/2006/relationships">
  <sheetPr codeName="Sheet3"/>
  <dimension ref="A1:J4"/>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28.140625" style="8" bestFit="1" customWidth="1"/>
    <col min="2" max="2" width="29.28125" style="8" bestFit="1" customWidth="1"/>
    <col min="3" max="3" width="16.00390625" style="8" customWidth="1"/>
    <col min="4" max="4" width="23.57421875" style="8" bestFit="1" customWidth="1"/>
    <col min="5" max="5" width="27.7109375" style="8" bestFit="1" customWidth="1"/>
    <col min="6" max="6" width="13.140625" style="8" bestFit="1" customWidth="1"/>
    <col min="7" max="7" width="14.140625" style="8" customWidth="1"/>
    <col min="8" max="8" width="14.8515625" style="8" customWidth="1"/>
    <col min="9" max="9" width="11.00390625" style="29" customWidth="1"/>
    <col min="10" max="10" width="63.7109375" style="8" bestFit="1" customWidth="1"/>
  </cols>
  <sheetData>
    <row r="1" spans="1:10" s="6" customFormat="1" ht="41.25" customHeight="1">
      <c r="A1" s="7" t="s">
        <v>2</v>
      </c>
      <c r="B1" s="7" t="s">
        <v>11</v>
      </c>
      <c r="C1" s="7" t="s">
        <v>10</v>
      </c>
      <c r="D1" s="7" t="s">
        <v>3</v>
      </c>
      <c r="E1" s="7" t="s">
        <v>4</v>
      </c>
      <c r="F1" s="7" t="s">
        <v>5</v>
      </c>
      <c r="G1" s="7" t="s">
        <v>6</v>
      </c>
      <c r="H1" s="7" t="s">
        <v>7</v>
      </c>
      <c r="I1" s="28" t="s">
        <v>9</v>
      </c>
      <c r="J1" s="7" t="s">
        <v>12</v>
      </c>
    </row>
    <row r="2" spans="1:9" ht="12.75">
      <c r="A2" s="8" t="s">
        <v>13</v>
      </c>
      <c r="B2" s="8" t="s">
        <v>22</v>
      </c>
      <c r="C2" s="10" t="s">
        <v>19</v>
      </c>
      <c r="D2" s="8" t="s">
        <v>14</v>
      </c>
      <c r="E2" s="8" t="s">
        <v>15</v>
      </c>
      <c r="F2" s="8" t="s">
        <v>16</v>
      </c>
      <c r="G2" s="8" t="s">
        <v>17</v>
      </c>
      <c r="H2" s="8" t="s">
        <v>18</v>
      </c>
      <c r="I2" s="29">
        <v>38609</v>
      </c>
    </row>
    <row r="3" spans="1:9" ht="12.75">
      <c r="A3" s="8" t="s">
        <v>42</v>
      </c>
      <c r="B3" s="8" t="s">
        <v>37</v>
      </c>
      <c r="C3" s="8" t="s">
        <v>38</v>
      </c>
      <c r="D3" s="8" t="s">
        <v>39</v>
      </c>
      <c r="E3" s="8" t="s">
        <v>40</v>
      </c>
      <c r="H3" s="8" t="s">
        <v>41</v>
      </c>
      <c r="I3" s="29">
        <v>38518</v>
      </c>
    </row>
    <row r="4" spans="1:9" ht="12.75">
      <c r="A4" s="8" t="s">
        <v>48</v>
      </c>
      <c r="B4" s="8" t="s">
        <v>43</v>
      </c>
      <c r="C4" s="8" t="s">
        <v>44</v>
      </c>
      <c r="D4" s="8" t="s">
        <v>45</v>
      </c>
      <c r="E4" s="8" t="s">
        <v>46</v>
      </c>
      <c r="H4" s="8" t="s">
        <v>47</v>
      </c>
      <c r="I4" s="29">
        <v>36892</v>
      </c>
    </row>
  </sheetData>
  <printOptions/>
  <pageMargins left="0.75" right="0.75" top="1" bottom="1" header="0.5" footer="0.5"/>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Glynn Consulting Ltd</dc:creator>
  <cp:keywords/>
  <dc:description/>
  <cp:lastModifiedBy>Glynn</cp:lastModifiedBy>
  <cp:lastPrinted>2005-09-13T10:45:52Z</cp:lastPrinted>
  <dcterms:created xsi:type="dcterms:W3CDTF">2004-11-22T14:01:33Z</dcterms:created>
  <dcterms:modified xsi:type="dcterms:W3CDTF">2005-09-13T10:51:43Z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